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vrorg-my.sharepoint.com/personal/a_nieuwkoop_rvr_org/Documents/Bureaublad/"/>
    </mc:Choice>
  </mc:AlternateContent>
  <xr:revisionPtr revIDLastSave="4" documentId="8_{1C4D83EA-A27B-4189-9373-C5418F36371B}" xr6:coauthVersionLast="47" xr6:coauthVersionMax="47" xr10:uidLastSave="{4B789154-DD5E-4D33-9FD5-D5CCA12B8172}"/>
  <bookViews>
    <workbookView xWindow="57480" yWindow="-120" windowWidth="29040" windowHeight="15720" xr2:uid="{00000000-000D-0000-FFFF-FFFF00000000}"/>
  </bookViews>
  <sheets>
    <sheet name="Quartz dump" sheetId="1" r:id="rId1"/>
    <sheet name="WsnpWrb" sheetId="2" r:id="rId2"/>
    <sheet name="Volmacht" sheetId="6" r:id="rId3"/>
    <sheet name="Bijzonderhede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9" i="1"/>
  <c r="Q12" i="1"/>
  <c r="Q13" i="1"/>
  <c r="Q14" i="1"/>
  <c r="Q16" i="1"/>
  <c r="Q17" i="1"/>
  <c r="Q18" i="1"/>
  <c r="Q19" i="1"/>
  <c r="Q27" i="1"/>
  <c r="Q28" i="1"/>
  <c r="Q29" i="1"/>
  <c r="Q30" i="1"/>
  <c r="Q31" i="1"/>
  <c r="Q32" i="1"/>
  <c r="Q33" i="1"/>
  <c r="Q34" i="1"/>
  <c r="Q37" i="1"/>
  <c r="Q40" i="1"/>
  <c r="Q42" i="1"/>
  <c r="Q44" i="1"/>
  <c r="Q47" i="1"/>
  <c r="Q48" i="1"/>
  <c r="Q52" i="1"/>
  <c r="Q53" i="1"/>
  <c r="Q54" i="1"/>
  <c r="Q55" i="1"/>
  <c r="Q57" i="1"/>
  <c r="Q58" i="1"/>
  <c r="Q59" i="1"/>
  <c r="Q60" i="1"/>
  <c r="Q61" i="1"/>
  <c r="Q65" i="1"/>
  <c r="Q69" i="1"/>
  <c r="Q72" i="1"/>
  <c r="Q73" i="1"/>
  <c r="Q74" i="1"/>
  <c r="Q87" i="1"/>
  <c r="Q94" i="1"/>
  <c r="Q95" i="1"/>
  <c r="Q96" i="1"/>
  <c r="Q97" i="1"/>
  <c r="Q99" i="1"/>
  <c r="Q109" i="1"/>
  <c r="Q110" i="1"/>
  <c r="Q111" i="1"/>
  <c r="Q113" i="1"/>
  <c r="Q114" i="1"/>
  <c r="Q118" i="1"/>
  <c r="Q119" i="1"/>
  <c r="Q121" i="1"/>
  <c r="Q141" i="1"/>
  <c r="Q142" i="1"/>
  <c r="Q143" i="1"/>
  <c r="Q144" i="1"/>
  <c r="Q145" i="1"/>
  <c r="Q147" i="1"/>
  <c r="Q148" i="1"/>
  <c r="Q150" i="1"/>
  <c r="Q153" i="1"/>
  <c r="Q154" i="1"/>
  <c r="Q155" i="1"/>
  <c r="Q164" i="1"/>
  <c r="Q166" i="1"/>
  <c r="Q167" i="1"/>
  <c r="Q168" i="1"/>
  <c r="Q169" i="1"/>
  <c r="Q171" i="1"/>
  <c r="Q172" i="1"/>
  <c r="Q175" i="1"/>
  <c r="Q176" i="1"/>
  <c r="Q177" i="1"/>
  <c r="Q186" i="1"/>
  <c r="Q187" i="1"/>
  <c r="Q188" i="1"/>
  <c r="Q189" i="1"/>
  <c r="Q190" i="1"/>
  <c r="Q191" i="1"/>
  <c r="Q196" i="1"/>
  <c r="Q199" i="1"/>
  <c r="Q204" i="1"/>
  <c r="Q205" i="1"/>
  <c r="Q206" i="1"/>
  <c r="Q207" i="1"/>
  <c r="Q213" i="1"/>
  <c r="Q214" i="1"/>
  <c r="Q226" i="1"/>
  <c r="Q233" i="1"/>
  <c r="Q237" i="1"/>
  <c r="Q242" i="1"/>
  <c r="Q243" i="1"/>
  <c r="P251" i="1"/>
  <c r="Q251" i="1"/>
  <c r="P252" i="1"/>
  <c r="Q252" i="1"/>
  <c r="P256" i="1"/>
  <c r="Q256" i="1"/>
  <c r="P259" i="1"/>
  <c r="Q259" i="1"/>
  <c r="P261" i="1"/>
  <c r="Q261" i="1"/>
  <c r="P262" i="1"/>
  <c r="Q262" i="1"/>
  <c r="P267" i="1"/>
  <c r="Q267" i="1"/>
  <c r="P271" i="1"/>
  <c r="Q271" i="1"/>
  <c r="P272" i="1"/>
  <c r="Q272" i="1"/>
  <c r="P276" i="1"/>
  <c r="Q276" i="1"/>
  <c r="P282" i="1"/>
  <c r="Q282" i="1"/>
  <c r="P283" i="1"/>
  <c r="Q283" i="1"/>
  <c r="Q2" i="1"/>
  <c r="Q3" i="1"/>
  <c r="Q4" i="1"/>
  <c r="Q7" i="1"/>
  <c r="Q8" i="1"/>
  <c r="Q10" i="1"/>
  <c r="Q11" i="1"/>
  <c r="Q15" i="1"/>
  <c r="Q20" i="1"/>
  <c r="Q21" i="1"/>
  <c r="Q22" i="1"/>
  <c r="Q23" i="1"/>
  <c r="Q24" i="1"/>
  <c r="Q25" i="1"/>
  <c r="Q26" i="1"/>
  <c r="Q35" i="1"/>
  <c r="Q36" i="1"/>
  <c r="Q38" i="1"/>
  <c r="Q39" i="1"/>
  <c r="Q41" i="1"/>
  <c r="Q43" i="1"/>
  <c r="Q45" i="1"/>
  <c r="Q46" i="1"/>
  <c r="Q49" i="1"/>
  <c r="Q50" i="1"/>
  <c r="Q51" i="1"/>
  <c r="Q56" i="1"/>
  <c r="Q62" i="1"/>
  <c r="Q63" i="1"/>
  <c r="Q64" i="1"/>
  <c r="Q66" i="1"/>
  <c r="Q67" i="1"/>
  <c r="Q68" i="1"/>
  <c r="Q70" i="1"/>
  <c r="Q71" i="1"/>
  <c r="Q75" i="1"/>
  <c r="Q76" i="1"/>
  <c r="Q77" i="1"/>
  <c r="Q78" i="1"/>
  <c r="Q79" i="1"/>
  <c r="Q80" i="1"/>
  <c r="Q81" i="1"/>
  <c r="Q82" i="1"/>
  <c r="Q83" i="1"/>
  <c r="Q84" i="1"/>
  <c r="Q85" i="1"/>
  <c r="Q86" i="1"/>
  <c r="Q88" i="1"/>
  <c r="Q89" i="1"/>
  <c r="Q90" i="1"/>
  <c r="Q91" i="1"/>
  <c r="Q92" i="1"/>
  <c r="Q93" i="1"/>
  <c r="Q98" i="1"/>
  <c r="Q100" i="1"/>
  <c r="Q101" i="1"/>
  <c r="Q102" i="1"/>
  <c r="Q103" i="1"/>
  <c r="Q104" i="1"/>
  <c r="Q105" i="1"/>
  <c r="Q106" i="1"/>
  <c r="Q107" i="1"/>
  <c r="Q108" i="1"/>
  <c r="Q112" i="1"/>
  <c r="Q115" i="1"/>
  <c r="Q116" i="1"/>
  <c r="Q117" i="1"/>
  <c r="Q120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6" i="1"/>
  <c r="Q149" i="1"/>
  <c r="Q151" i="1"/>
  <c r="Q152" i="1"/>
  <c r="Q156" i="1"/>
  <c r="Q157" i="1"/>
  <c r="Q158" i="1"/>
  <c r="Q159" i="1"/>
  <c r="Q160" i="1"/>
  <c r="Q161" i="1"/>
  <c r="Q162" i="1"/>
  <c r="Q163" i="1"/>
  <c r="Q165" i="1"/>
  <c r="Q170" i="1"/>
  <c r="Q173" i="1"/>
  <c r="Q174" i="1"/>
  <c r="Q178" i="1"/>
  <c r="Q179" i="1"/>
  <c r="Q180" i="1"/>
  <c r="Q181" i="1"/>
  <c r="Q182" i="1"/>
  <c r="Q183" i="1"/>
  <c r="Q184" i="1"/>
  <c r="Q185" i="1"/>
  <c r="Q192" i="1"/>
  <c r="Q193" i="1"/>
  <c r="Q194" i="1"/>
  <c r="Q195" i="1"/>
  <c r="Q197" i="1"/>
  <c r="Q198" i="1"/>
  <c r="Q200" i="1"/>
  <c r="Q201" i="1"/>
  <c r="Q202" i="1"/>
  <c r="Q203" i="1"/>
  <c r="Q208" i="1"/>
  <c r="Q209" i="1"/>
  <c r="Q210" i="1"/>
  <c r="Q211" i="1"/>
  <c r="Q212" i="1"/>
  <c r="Q215" i="1"/>
  <c r="Q216" i="1"/>
  <c r="Q217" i="1"/>
  <c r="Q218" i="1"/>
  <c r="Q219" i="1"/>
  <c r="Q220" i="1"/>
  <c r="Q221" i="1"/>
  <c r="Q222" i="1"/>
  <c r="Q223" i="1"/>
  <c r="Q224" i="1"/>
  <c r="Q225" i="1"/>
  <c r="Q227" i="1"/>
  <c r="Q228" i="1"/>
  <c r="Q229" i="1"/>
  <c r="Q230" i="1"/>
  <c r="Q231" i="1"/>
  <c r="Q232" i="1"/>
  <c r="Q234" i="1"/>
  <c r="Q235" i="1"/>
  <c r="Q236" i="1"/>
  <c r="Q238" i="1"/>
  <c r="Q239" i="1"/>
  <c r="Q240" i="1"/>
  <c r="Q241" i="1"/>
  <c r="Q244" i="1"/>
  <c r="Q245" i="1"/>
  <c r="Q246" i="1"/>
  <c r="Q247" i="1"/>
  <c r="Q248" i="1"/>
  <c r="Q249" i="1"/>
  <c r="Q250" i="1"/>
  <c r="Q253" i="1"/>
  <c r="Q254" i="1"/>
  <c r="Q255" i="1"/>
  <c r="Q257" i="1"/>
  <c r="Q258" i="1"/>
  <c r="Q260" i="1"/>
  <c r="Q263" i="1"/>
  <c r="Q264" i="1"/>
  <c r="Q265" i="1"/>
  <c r="Q266" i="1"/>
  <c r="Q268" i="1"/>
  <c r="Q269" i="1"/>
  <c r="Q270" i="1"/>
  <c r="Q273" i="1"/>
  <c r="Q274" i="1"/>
  <c r="Q275" i="1"/>
  <c r="Q277" i="1"/>
  <c r="Q278" i="1"/>
  <c r="Q279" i="1"/>
  <c r="Q280" i="1"/>
  <c r="Q281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P246" i="1"/>
  <c r="P247" i="1"/>
  <c r="P248" i="1"/>
  <c r="P249" i="1"/>
  <c r="P250" i="1"/>
  <c r="P253" i="1"/>
  <c r="P254" i="1"/>
  <c r="P255" i="1"/>
  <c r="P257" i="1"/>
  <c r="P258" i="1"/>
  <c r="P260" i="1"/>
  <c r="P263" i="1"/>
  <c r="P264" i="1"/>
  <c r="P265" i="1"/>
  <c r="P266" i="1"/>
  <c r="P268" i="1"/>
  <c r="P269" i="1"/>
  <c r="P270" i="1"/>
  <c r="P273" i="1"/>
  <c r="P274" i="1"/>
  <c r="P275" i="1"/>
  <c r="P277" i="1"/>
  <c r="P278" i="1"/>
  <c r="P279" i="1"/>
  <c r="P280" i="1"/>
  <c r="P281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O272" i="1" l="1" a="1"/>
  <c r="O272" i="1" s="1"/>
  <c r="O261" i="1" a="1"/>
  <c r="O261" i="1" s="1"/>
  <c r="O251" i="1" a="1"/>
  <c r="O251" i="1" s="1"/>
  <c r="O259" i="1" a="1"/>
  <c r="O259" i="1" s="1"/>
  <c r="O271" i="1" a="1"/>
  <c r="O271" i="1" s="1"/>
  <c r="O282" i="1" a="1"/>
  <c r="O282" i="1" s="1"/>
  <c r="O267" i="1" a="1"/>
  <c r="O267" i="1" s="1"/>
  <c r="O256" i="1" a="1"/>
  <c r="O256" i="1" s="1"/>
  <c r="O276" i="1" a="1"/>
  <c r="O276" i="1" s="1"/>
  <c r="O262" i="1" a="1"/>
  <c r="O262" i="1" s="1"/>
  <c r="O252" i="1" a="1"/>
  <c r="O252" i="1" s="1"/>
  <c r="O283" i="1" a="1"/>
  <c r="O283" i="1" s="1"/>
  <c r="O297" i="1" a="1"/>
  <c r="O297" i="1" s="1"/>
  <c r="O351" i="1" a="1"/>
  <c r="O351" i="1" s="1"/>
  <c r="O364" i="1" a="1"/>
  <c r="O364" i="1" s="1"/>
  <c r="O324" i="1" a="1"/>
  <c r="O324" i="1" s="1"/>
  <c r="O304" i="1" a="1"/>
  <c r="O304" i="1" s="1"/>
  <c r="O358" i="1" a="1"/>
  <c r="O358" i="1" s="1"/>
  <c r="O310" i="1" a="1"/>
  <c r="O310" i="1" s="1"/>
  <c r="O246" i="1" a="1"/>
  <c r="O246" i="1" s="1"/>
  <c r="O278" i="1" a="1"/>
  <c r="O278" i="1" s="1"/>
  <c r="O285" i="1" a="1"/>
  <c r="O285" i="1" s="1"/>
  <c r="O392" i="1" a="1"/>
  <c r="O392" i="1" s="1"/>
  <c r="O386" i="1" a="1"/>
  <c r="O386" i="1" s="1"/>
  <c r="O373" i="1" a="1"/>
  <c r="O373" i="1" s="1"/>
  <c r="O367" i="1" a="1"/>
  <c r="O367" i="1" s="1"/>
  <c r="O360" i="1" a="1"/>
  <c r="O360" i="1" s="1"/>
  <c r="O354" i="1" a="1"/>
  <c r="O354" i="1" s="1"/>
  <c r="O341" i="1" a="1"/>
  <c r="O341" i="1" s="1"/>
  <c r="O335" i="1" a="1"/>
  <c r="O335" i="1" s="1"/>
  <c r="O323" i="1" a="1"/>
  <c r="O323" i="1" s="1"/>
  <c r="O318" i="1" a="1"/>
  <c r="O318" i="1" s="1"/>
  <c r="O306" i="1" a="1"/>
  <c r="O306" i="1" s="1"/>
  <c r="O300" i="1" a="1"/>
  <c r="O300" i="1" s="1"/>
  <c r="O294" i="1" a="1"/>
  <c r="O294" i="1" s="1"/>
  <c r="O289" i="1" a="1"/>
  <c r="O289" i="1" s="1"/>
  <c r="O277" i="1" a="1"/>
  <c r="O277" i="1" s="1"/>
  <c r="O254" i="1" a="1"/>
  <c r="O254" i="1" s="1"/>
  <c r="O398" i="1" a="1"/>
  <c r="O398" i="1" s="1"/>
  <c r="O385" i="1" a="1"/>
  <c r="O385" i="1" s="1"/>
  <c r="O379" i="1" a="1"/>
  <c r="O379" i="1" s="1"/>
  <c r="O372" i="1" a="1"/>
  <c r="O372" i="1" s="1"/>
  <c r="O366" i="1" a="1"/>
  <c r="O366" i="1" s="1"/>
  <c r="O353" i="1" a="1"/>
  <c r="O353" i="1" s="1"/>
  <c r="O347" i="1" a="1"/>
  <c r="O347" i="1" s="1"/>
  <c r="O340" i="1" a="1"/>
  <c r="O340" i="1" s="1"/>
  <c r="O329" i="1" a="1"/>
  <c r="O329" i="1" s="1"/>
  <c r="O317" i="1" a="1"/>
  <c r="O317" i="1" s="1"/>
  <c r="O312" i="1" a="1"/>
  <c r="O312" i="1" s="1"/>
  <c r="O305" i="1" a="1"/>
  <c r="O305" i="1" s="1"/>
  <c r="O299" i="1" a="1"/>
  <c r="O299" i="1" s="1"/>
  <c r="O265" i="1" a="1"/>
  <c r="O265" i="1" s="1"/>
  <c r="O253" i="1" a="1"/>
  <c r="O253" i="1" s="1"/>
  <c r="O248" i="1" a="1"/>
  <c r="O248" i="1" s="1"/>
  <c r="O397" i="1" a="1"/>
  <c r="O397" i="1" s="1"/>
  <c r="O391" i="1" a="1"/>
  <c r="O391" i="1" s="1"/>
  <c r="O384" i="1" a="1"/>
  <c r="O384" i="1" s="1"/>
  <c r="O378" i="1" a="1"/>
  <c r="O378" i="1" s="1"/>
  <c r="O365" i="1" a="1"/>
  <c r="O365" i="1" s="1"/>
  <c r="O359" i="1" a="1"/>
  <c r="O359" i="1" s="1"/>
  <c r="O352" i="1" a="1"/>
  <c r="O352" i="1" s="1"/>
  <c r="O346" i="1" a="1"/>
  <c r="O346" i="1" s="1"/>
  <c r="O339" i="1" a="1"/>
  <c r="O339" i="1" s="1"/>
  <c r="O334" i="1" a="1"/>
  <c r="O334" i="1" s="1"/>
  <c r="O328" i="1" a="1"/>
  <c r="O328" i="1" s="1"/>
  <c r="O322" i="1" a="1"/>
  <c r="O322" i="1" s="1"/>
  <c r="O311" i="1" a="1"/>
  <c r="O311" i="1" s="1"/>
  <c r="O293" i="1" a="1"/>
  <c r="O293" i="1" s="1"/>
  <c r="O288" i="1" a="1"/>
  <c r="O288" i="1" s="1"/>
  <c r="O275" i="1" a="1"/>
  <c r="O275" i="1" s="1"/>
  <c r="O270" i="1" a="1"/>
  <c r="O270" i="1" s="1"/>
  <c r="O264" i="1" a="1"/>
  <c r="O264" i="1" s="1"/>
  <c r="O258" i="1" a="1"/>
  <c r="O258" i="1" s="1"/>
  <c r="O247" i="1" a="1"/>
  <c r="O247" i="1" s="1"/>
  <c r="O396" i="1" a="1"/>
  <c r="O396" i="1" s="1"/>
  <c r="O390" i="1" a="1"/>
  <c r="O390" i="1" s="1"/>
  <c r="O377" i="1" a="1"/>
  <c r="O377" i="1" s="1"/>
  <c r="O371" i="1" a="1"/>
  <c r="O371" i="1" s="1"/>
  <c r="O345" i="1" a="1"/>
  <c r="O345" i="1" s="1"/>
  <c r="O333" i="1" a="1"/>
  <c r="O333" i="1" s="1"/>
  <c r="O327" i="1" a="1"/>
  <c r="O327" i="1" s="1"/>
  <c r="O316" i="1" a="1"/>
  <c r="O316" i="1" s="1"/>
  <c r="O298" i="1" a="1"/>
  <c r="O298" i="1" s="1"/>
  <c r="O292" i="1" a="1"/>
  <c r="O292" i="1" s="1"/>
  <c r="O287" i="1" a="1"/>
  <c r="O287" i="1" s="1"/>
  <c r="O281" i="1" a="1"/>
  <c r="O281" i="1" s="1"/>
  <c r="O269" i="1" a="1"/>
  <c r="O269" i="1" s="1"/>
  <c r="O263" i="1" a="1"/>
  <c r="O263" i="1" s="1"/>
  <c r="O389" i="1" a="1"/>
  <c r="O389" i="1" s="1"/>
  <c r="O383" i="1" a="1"/>
  <c r="O383" i="1" s="1"/>
  <c r="O376" i="1" a="1"/>
  <c r="O376" i="1" s="1"/>
  <c r="O370" i="1" a="1"/>
  <c r="O370" i="1" s="1"/>
  <c r="O357" i="1" a="1"/>
  <c r="O357" i="1" s="1"/>
  <c r="O344" i="1" a="1"/>
  <c r="O344" i="1" s="1"/>
  <c r="O338" i="1" a="1"/>
  <c r="O338" i="1" s="1"/>
  <c r="O332" i="1" a="1"/>
  <c r="O332" i="1" s="1"/>
  <c r="O326" i="1" a="1"/>
  <c r="O326" i="1" s="1"/>
  <c r="O321" i="1" a="1"/>
  <c r="O321" i="1" s="1"/>
  <c r="O315" i="1" a="1"/>
  <c r="O315" i="1" s="1"/>
  <c r="O309" i="1" a="1"/>
  <c r="O309" i="1" s="1"/>
  <c r="O303" i="1" a="1"/>
  <c r="O303" i="1" s="1"/>
  <c r="O291" i="1" a="1"/>
  <c r="O291" i="1" s="1"/>
  <c r="O286" i="1" a="1"/>
  <c r="O286" i="1" s="1"/>
  <c r="O274" i="1" a="1"/>
  <c r="O274" i="1" s="1"/>
  <c r="O268" i="1" a="1"/>
  <c r="O268" i="1" s="1"/>
  <c r="O257" i="1" a="1"/>
  <c r="O257" i="1" s="1"/>
  <c r="O395" i="1" a="1"/>
  <c r="O395" i="1" s="1"/>
  <c r="O388" i="1" a="1"/>
  <c r="O388" i="1" s="1"/>
  <c r="O382" i="1" a="1"/>
  <c r="O382" i="1" s="1"/>
  <c r="O369" i="1" a="1"/>
  <c r="O369" i="1" s="1"/>
  <c r="O363" i="1" a="1"/>
  <c r="O363" i="1" s="1"/>
  <c r="O356" i="1" a="1"/>
  <c r="O356" i="1" s="1"/>
  <c r="O350" i="1" a="1"/>
  <c r="O350" i="1" s="1"/>
  <c r="O337" i="1" a="1"/>
  <c r="O337" i="1" s="1"/>
  <c r="O331" i="1" a="1"/>
  <c r="O331" i="1" s="1"/>
  <c r="O314" i="1" a="1"/>
  <c r="O314" i="1" s="1"/>
  <c r="O308" i="1" a="1"/>
  <c r="O308" i="1" s="1"/>
  <c r="O280" i="1" a="1"/>
  <c r="O280" i="1" s="1"/>
  <c r="O273" i="1" a="1"/>
  <c r="O273" i="1" s="1"/>
  <c r="O250" i="1" a="1"/>
  <c r="O250" i="1" s="1"/>
  <c r="O394" i="1" a="1"/>
  <c r="O394" i="1" s="1"/>
  <c r="O381" i="1" a="1"/>
  <c r="O381" i="1" s="1"/>
  <c r="O375" i="1" a="1"/>
  <c r="O375" i="1" s="1"/>
  <c r="O368" i="1" a="1"/>
  <c r="O368" i="1" s="1"/>
  <c r="O362" i="1" a="1"/>
  <c r="O362" i="1" s="1"/>
  <c r="O349" i="1" a="1"/>
  <c r="O349" i="1" s="1"/>
  <c r="O343" i="1" a="1"/>
  <c r="O343" i="1" s="1"/>
  <c r="O325" i="1" a="1"/>
  <c r="O325" i="1" s="1"/>
  <c r="O320" i="1" a="1"/>
  <c r="O320" i="1" s="1"/>
  <c r="O307" i="1" a="1"/>
  <c r="O307" i="1" s="1"/>
  <c r="O302" i="1" a="1"/>
  <c r="O302" i="1" s="1"/>
  <c r="O296" i="1" a="1"/>
  <c r="O296" i="1" s="1"/>
  <c r="O290" i="1" a="1"/>
  <c r="O290" i="1" s="1"/>
  <c r="O279" i="1" a="1"/>
  <c r="O279" i="1" s="1"/>
  <c r="O393" i="1" a="1"/>
  <c r="O393" i="1" s="1"/>
  <c r="O387" i="1" a="1"/>
  <c r="O387" i="1" s="1"/>
  <c r="O380" i="1" a="1"/>
  <c r="O380" i="1" s="1"/>
  <c r="O374" i="1" a="1"/>
  <c r="O374" i="1" s="1"/>
  <c r="O361" i="1" a="1"/>
  <c r="O361" i="1" s="1"/>
  <c r="O355" i="1" a="1"/>
  <c r="O355" i="1" s="1"/>
  <c r="O348" i="1" a="1"/>
  <c r="O348" i="1" s="1"/>
  <c r="O342" i="1" a="1"/>
  <c r="O342" i="1" s="1"/>
  <c r="O336" i="1" a="1"/>
  <c r="O336" i="1" s="1"/>
  <c r="O330" i="1" a="1"/>
  <c r="O330" i="1" s="1"/>
  <c r="O319" i="1" a="1"/>
  <c r="O319" i="1" s="1"/>
  <c r="O313" i="1" a="1"/>
  <c r="O313" i="1" s="1"/>
  <c r="O301" i="1" a="1"/>
  <c r="O301" i="1" s="1"/>
  <c r="O295" i="1" a="1"/>
  <c r="O295" i="1" s="1"/>
  <c r="O284" i="1" a="1"/>
  <c r="O284" i="1" s="1"/>
  <c r="O266" i="1" a="1"/>
  <c r="O266" i="1" s="1"/>
  <c r="O260" i="1" a="1"/>
  <c r="O260" i="1" s="1"/>
  <c r="O255" i="1" a="1"/>
  <c r="O255" i="1" s="1"/>
  <c r="O249" i="1" a="1"/>
  <c r="O249" i="1" s="1"/>
  <c r="S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<sst xmlns="http://schemas.openxmlformats.org/spreadsheetml/2006/main" count="3996" uniqueCount="1508">
  <si>
    <t>Organisatienaam</t>
  </si>
  <si>
    <t>Bewindvoerdersnr.</t>
  </si>
  <si>
    <t>Naam arrangement</t>
  </si>
  <si>
    <t>Website</t>
  </si>
  <si>
    <t>E-mail</t>
  </si>
  <si>
    <t xml:space="preserve">Achternaam </t>
  </si>
  <si>
    <t>Voorvoegsel</t>
  </si>
  <si>
    <t>Voorletters</t>
  </si>
  <si>
    <t>Bewindvoerdersnummer</t>
  </si>
  <si>
    <t>Post adres: Straat</t>
  </si>
  <si>
    <t>Post adres: Huisnummer</t>
  </si>
  <si>
    <t>Post adres: Huisnummer toevoeging</t>
  </si>
  <si>
    <t>Post adres: Postcode</t>
  </si>
  <si>
    <t>Post adres: Plaats</t>
  </si>
  <si>
    <t>Telefoonnummer 1</t>
  </si>
  <si>
    <t>Titel</t>
  </si>
  <si>
    <t>Opmerking</t>
  </si>
  <si>
    <t>Naam bewindvoerder</t>
  </si>
  <si>
    <t>Wsnp-bewindvoerder</t>
  </si>
  <si>
    <t>Toestemming 
online register</t>
  </si>
  <si>
    <t>Toestemming 
Arrangement</t>
  </si>
  <si>
    <t>Toestemming 
Pilot</t>
  </si>
  <si>
    <t>Status register</t>
  </si>
  <si>
    <t>Deeln. Arr.</t>
  </si>
  <si>
    <t>Regeling toevoeging Wsnp</t>
  </si>
  <si>
    <t>Aben &amp; Slag Advocaten</t>
  </si>
  <si>
    <t>Advocaat</t>
  </si>
  <si>
    <t>B.A.P.</t>
  </si>
  <si>
    <t/>
  </si>
  <si>
    <t>Sijben</t>
  </si>
  <si>
    <t>Postbus</t>
  </si>
  <si>
    <t>929</t>
  </si>
  <si>
    <t>5700AX</t>
  </si>
  <si>
    <t>HELMOND</t>
  </si>
  <si>
    <t>0492-749990</t>
  </si>
  <si>
    <t>jdexters@abenslag.nl</t>
  </si>
  <si>
    <t>J.P.M.</t>
  </si>
  <si>
    <t>Dexters</t>
  </si>
  <si>
    <t>Actio Advocaten en Juristen BV</t>
  </si>
  <si>
    <t>J.M.</t>
  </si>
  <si>
    <t>Pol</t>
  </si>
  <si>
    <t>10013</t>
  </si>
  <si>
    <t>9400CA</t>
  </si>
  <si>
    <t>ASSEN</t>
  </si>
  <si>
    <t>0592-751900</t>
  </si>
  <si>
    <t>info@actio.nl</t>
  </si>
  <si>
    <t>Adam Bewindvoering</t>
  </si>
  <si>
    <t>Bewindvoerder</t>
  </si>
  <si>
    <t>P.H.L.</t>
  </si>
  <si>
    <t>Adam</t>
  </si>
  <si>
    <t>7441</t>
  </si>
  <si>
    <t>3284ZG</t>
  </si>
  <si>
    <t>ZUID-BEIJERLAND</t>
  </si>
  <si>
    <t>085-2738123</t>
  </si>
  <si>
    <t>info@wsnpbewindvoering.nl</t>
  </si>
  <si>
    <t>Adjust Consultancy</t>
  </si>
  <si>
    <t>V.R.</t>
  </si>
  <si>
    <t>Besier</t>
  </si>
  <si>
    <t>Lunet</t>
  </si>
  <si>
    <t>66</t>
  </si>
  <si>
    <t>7823VV</t>
  </si>
  <si>
    <t>EMMEN</t>
  </si>
  <si>
    <t>0591-658084</t>
  </si>
  <si>
    <t>info@adjustconsultancy.nl</t>
  </si>
  <si>
    <t>Advocatenkantoor Engels</t>
  </si>
  <si>
    <t>J.</t>
  </si>
  <si>
    <t>Engels</t>
  </si>
  <si>
    <t>Kerkplein</t>
  </si>
  <si>
    <t>17</t>
  </si>
  <si>
    <t>7731CS</t>
  </si>
  <si>
    <t>OMMEN</t>
  </si>
  <si>
    <t>0546-645565</t>
  </si>
  <si>
    <t>info@engelsadvocaten.nl</t>
  </si>
  <si>
    <t>J.W.E.M.</t>
  </si>
  <si>
    <t>Engels-Jansen</t>
  </si>
  <si>
    <t>Advocatenkantoor Gijzen</t>
  </si>
  <si>
    <t>D.</t>
  </si>
  <si>
    <t>Jongen</t>
  </si>
  <si>
    <t>54</t>
  </si>
  <si>
    <t>6400AB</t>
  </si>
  <si>
    <t>HEERLEN</t>
  </si>
  <si>
    <t>045-5790556</t>
  </si>
  <si>
    <t>info@gijzenadvocaten.nl</t>
  </si>
  <si>
    <t>https://www.gijzenadvocaten.nl</t>
  </si>
  <si>
    <t>Advocatenkantoor Hofland</t>
  </si>
  <si>
    <t>C.G.H.</t>
  </si>
  <si>
    <t>Hofland</t>
  </si>
  <si>
    <t>Oude Bredaseweg</t>
  </si>
  <si>
    <t>64</t>
  </si>
  <si>
    <t>4872AG</t>
  </si>
  <si>
    <t>ETTEN-LEUR</t>
  </si>
  <si>
    <t>076-65013171</t>
  </si>
  <si>
    <t>info@advocatenkantoorhofland.nl</t>
  </si>
  <si>
    <t>Advocatenkantoor Loeff B.V.</t>
  </si>
  <si>
    <t>N.N.</t>
  </si>
  <si>
    <t>van</t>
  </si>
  <si>
    <t>Klaveren</t>
  </si>
  <si>
    <t>136</t>
  </si>
  <si>
    <t>2990AC</t>
  </si>
  <si>
    <t>Barendrecht</t>
  </si>
  <si>
    <t>078-7999920</t>
  </si>
  <si>
    <t>info@advocatenkantoorloeff.nl</t>
  </si>
  <si>
    <t>https://www.advocatenkantoorloeff.nl</t>
  </si>
  <si>
    <t>C. V.</t>
  </si>
  <si>
    <t>Maassen</t>
  </si>
  <si>
    <t>N.</t>
  </si>
  <si>
    <t>Pavljasevic</t>
  </si>
  <si>
    <t>E.A.</t>
  </si>
  <si>
    <t>de</t>
  </si>
  <si>
    <t>Snoo</t>
  </si>
  <si>
    <t>B.</t>
  </si>
  <si>
    <t>Huessen</t>
  </si>
  <si>
    <t>P.A.</t>
  </si>
  <si>
    <t>Loeff</t>
  </si>
  <si>
    <t>Advocatenkantoor mr. E.P. Groot</t>
  </si>
  <si>
    <t>E.P.</t>
  </si>
  <si>
    <t>Groot</t>
  </si>
  <si>
    <t>8103</t>
  </si>
  <si>
    <t>9702KC</t>
  </si>
  <si>
    <t>GRONINGEN</t>
  </si>
  <si>
    <t>050-3135191</t>
  </si>
  <si>
    <t>info@grootadvocaat.nl</t>
  </si>
  <si>
    <t>https://www.groot-wolgen-advocaten.nl</t>
  </si>
  <si>
    <t>S.</t>
  </si>
  <si>
    <t>Kuijpers</t>
  </si>
  <si>
    <t>A.</t>
  </si>
  <si>
    <t>Malekshahi</t>
  </si>
  <si>
    <t>Arslan &amp; Ter Wee Advocaten</t>
  </si>
  <si>
    <t>N.J.</t>
  </si>
  <si>
    <t>Damstra</t>
  </si>
  <si>
    <t>40048</t>
  </si>
  <si>
    <t>8004DA</t>
  </si>
  <si>
    <t>ZWOLLE</t>
  </si>
  <si>
    <t>038-4600111</t>
  </si>
  <si>
    <t>info@atwadvocaten.nl</t>
  </si>
  <si>
    <t>Beerdsen Advocatuur</t>
  </si>
  <si>
    <t>828</t>
  </si>
  <si>
    <t>E.J.G.</t>
  </si>
  <si>
    <t>Beerdsen</t>
  </si>
  <si>
    <t>Joan Muyskenweg</t>
  </si>
  <si>
    <t>128</t>
  </si>
  <si>
    <t>1114AN</t>
  </si>
  <si>
    <t>Amsterdam-Duivendrecht</t>
  </si>
  <si>
    <t>020-3081136</t>
  </si>
  <si>
    <t>beerdsen@advocatenvanoranje.nl</t>
  </si>
  <si>
    <t>https://www.advocatenvanoranje.nl/</t>
  </si>
  <si>
    <t>Bewindvoering  Procent</t>
  </si>
  <si>
    <t>E.N.G.</t>
  </si>
  <si>
    <t>Trier</t>
  </si>
  <si>
    <t>3</t>
  </si>
  <si>
    <t>6300AA</t>
  </si>
  <si>
    <t>Valkenburg</t>
  </si>
  <si>
    <t>06-25551783</t>
  </si>
  <si>
    <t>vantrier@bewindvoeringprocent.nl</t>
  </si>
  <si>
    <t>Bewindvoering  Procent/Haane</t>
  </si>
  <si>
    <t>C.</t>
  </si>
  <si>
    <t>Haane</t>
  </si>
  <si>
    <t>6240AA</t>
  </si>
  <si>
    <t>BUNDE</t>
  </si>
  <si>
    <t>06 11857656</t>
  </si>
  <si>
    <t>info@bewindvoeringprocent.nl</t>
  </si>
  <si>
    <t>Bewindvoering Midden Nederland</t>
  </si>
  <si>
    <t>M.</t>
  </si>
  <si>
    <t>Menzing</t>
  </si>
  <si>
    <t>Hessenweg</t>
  </si>
  <si>
    <t>180</t>
  </si>
  <si>
    <t>3731JN</t>
  </si>
  <si>
    <t>DE BILT</t>
  </si>
  <si>
    <t>030-2724444</t>
  </si>
  <si>
    <t>info@bmnl.nl</t>
  </si>
  <si>
    <t>E.</t>
  </si>
  <si>
    <t>Kranenburg</t>
  </si>
  <si>
    <t>Bewindvoeringskantoor Van Korlaar</t>
  </si>
  <si>
    <t>R.</t>
  </si>
  <si>
    <t>Bossenbroek</t>
  </si>
  <si>
    <t>77</t>
  </si>
  <si>
    <t>5140AB</t>
  </si>
  <si>
    <t>WAALWIJK</t>
  </si>
  <si>
    <t>085-4880900</t>
  </si>
  <si>
    <t>info@bwvk.nl</t>
  </si>
  <si>
    <t>https://www.bwvk.nl</t>
  </si>
  <si>
    <t>M.W.</t>
  </si>
  <si>
    <t>Dijk-Middelweerd</t>
  </si>
  <si>
    <t>A.L.</t>
  </si>
  <si>
    <t>van der</t>
  </si>
  <si>
    <t>Flier</t>
  </si>
  <si>
    <t>Blankestijn Advocaten &amp; Rechtsanwälte L.L.P.</t>
  </si>
  <si>
    <t>M.J.</t>
  </si>
  <si>
    <t>Kardas</t>
  </si>
  <si>
    <t>619</t>
  </si>
  <si>
    <t>7550AP</t>
  </si>
  <si>
    <t>HENGELO</t>
  </si>
  <si>
    <t>074-2593867</t>
  </si>
  <si>
    <t>info@blankestijnadvocaten.nl</t>
  </si>
  <si>
    <t>Boemaars Folkerts Advocaten B.V.</t>
  </si>
  <si>
    <t>H.K.</t>
  </si>
  <si>
    <t>Folkerts</t>
  </si>
  <si>
    <t>186</t>
  </si>
  <si>
    <t>4880AD</t>
  </si>
  <si>
    <t>ZUNDERT</t>
  </si>
  <si>
    <t>076 – 5977015</t>
  </si>
  <si>
    <t>info@boemaars-folkerts.nl</t>
  </si>
  <si>
    <t>https://boemaars-folkerts-advocaten.nl</t>
  </si>
  <si>
    <t>Bogaerts &amp; Groenen Advocaten</t>
  </si>
  <si>
    <t>H.J.</t>
  </si>
  <si>
    <t>School</t>
  </si>
  <si>
    <t>633</t>
  </si>
  <si>
    <t>5201AP</t>
  </si>
  <si>
    <t>'S-HERTOGENBOSCH</t>
  </si>
  <si>
    <t>088-1410818</t>
  </si>
  <si>
    <t>info@bg.legal</t>
  </si>
  <si>
    <t>https://bg.legal</t>
  </si>
  <si>
    <t>Bomer Bewindvoeringen B.V.</t>
  </si>
  <si>
    <t>Merriënboer</t>
  </si>
  <si>
    <t>338</t>
  </si>
  <si>
    <t>5110AH</t>
  </si>
  <si>
    <t>BAARLE NASSAU</t>
  </si>
  <si>
    <t>088-2270200</t>
  </si>
  <si>
    <t>info@bomer-wsnp.nl</t>
  </si>
  <si>
    <t>Boskamp &amp; Willems Advocaten</t>
  </si>
  <si>
    <t>Vinke</t>
  </si>
  <si>
    <t>8727</t>
  </si>
  <si>
    <t>5605LS</t>
  </si>
  <si>
    <t>EINDHOVEN</t>
  </si>
  <si>
    <t>040-2501414</t>
  </si>
  <si>
    <t>advocaten@boskampwillems.nl</t>
  </si>
  <si>
    <t>D.D.</t>
  </si>
  <si>
    <t>Dielissen-Breukers</t>
  </si>
  <si>
    <t>Bout Advocaten</t>
  </si>
  <si>
    <t>A.P.C.</t>
  </si>
  <si>
    <t>Woude</t>
  </si>
  <si>
    <t>7015</t>
  </si>
  <si>
    <t>9701JA</t>
  </si>
  <si>
    <t>050-3140840</t>
  </si>
  <si>
    <t>insolventie@boutadvocaten.nl</t>
  </si>
  <si>
    <t>https://boutadvocaten.nl/</t>
  </si>
  <si>
    <t>612</t>
  </si>
  <si>
    <t>J.J.</t>
  </si>
  <si>
    <t>Molen</t>
  </si>
  <si>
    <t>F.</t>
  </si>
  <si>
    <t>Maatjes</t>
  </si>
  <si>
    <t>G.M.</t>
  </si>
  <si>
    <t>Tiddens</t>
  </si>
  <si>
    <t>J.H.</t>
  </si>
  <si>
    <t>Mastenbroek</t>
  </si>
  <si>
    <t>A.A.</t>
  </si>
  <si>
    <t>Westers</t>
  </si>
  <si>
    <t>Brekelmans Insolventie</t>
  </si>
  <si>
    <t>A.T.M.</t>
  </si>
  <si>
    <t>Brekelmans</t>
  </si>
  <si>
    <t>3023</t>
  </si>
  <si>
    <t>5902RA</t>
  </si>
  <si>
    <t>VENLO</t>
  </si>
  <si>
    <t>077-3968640</t>
  </si>
  <si>
    <t>info@binsolventie.nl</t>
  </si>
  <si>
    <t>https://www.binsolventie.nl</t>
  </si>
  <si>
    <t>Brezs</t>
  </si>
  <si>
    <t>L.L.</t>
  </si>
  <si>
    <t>Rijfkogel</t>
  </si>
  <si>
    <t>135</t>
  </si>
  <si>
    <t>9470AC</t>
  </si>
  <si>
    <t>Zuidlaren</t>
  </si>
  <si>
    <t>0502049505</t>
  </si>
  <si>
    <t>info@brezs.nl</t>
  </si>
  <si>
    <t>https://brezs.nl</t>
  </si>
  <si>
    <t>Brouwer Advocatuur</t>
  </si>
  <si>
    <t>J.C.</t>
  </si>
  <si>
    <t>Brouwer</t>
  </si>
  <si>
    <t>173</t>
  </si>
  <si>
    <t>8700AD</t>
  </si>
  <si>
    <t>BOLSWARD</t>
  </si>
  <si>
    <t>0515-209001</t>
  </si>
  <si>
    <t>info@brouweradvocatuur.nl</t>
  </si>
  <si>
    <t>Brouwer Legal</t>
  </si>
  <si>
    <t>A.T.</t>
  </si>
  <si>
    <t>40085</t>
  </si>
  <si>
    <t>7504RB</t>
  </si>
  <si>
    <t>ENSCHEDE</t>
  </si>
  <si>
    <t>053-2032044</t>
  </si>
  <si>
    <t>info@brouwerlegal.nl</t>
  </si>
  <si>
    <t>N.J.H.</t>
  </si>
  <si>
    <t>Leferink</t>
  </si>
  <si>
    <t>Brusse &amp; Masselink Advocaten</t>
  </si>
  <si>
    <t>R.M.</t>
  </si>
  <si>
    <t>Lichtenberg-Rolefes</t>
  </si>
  <si>
    <t>150</t>
  </si>
  <si>
    <t>7600AD</t>
  </si>
  <si>
    <t>ALMELO</t>
  </si>
  <si>
    <t>0546-542500</t>
  </si>
  <si>
    <t>contact@brussemasselink.nl</t>
  </si>
  <si>
    <t>https://www.brussemasselink.nl</t>
  </si>
  <si>
    <t>Deijk</t>
  </si>
  <si>
    <t>Budget Adviesbureau Deventer</t>
  </si>
  <si>
    <t>Palas</t>
  </si>
  <si>
    <t>142</t>
  </si>
  <si>
    <t>7400AC</t>
  </si>
  <si>
    <t>DEVENTER</t>
  </si>
  <si>
    <t>0570-693535</t>
  </si>
  <si>
    <t>bad@deventer.nl</t>
  </si>
  <si>
    <t>https://www.deventer.nl</t>
  </si>
  <si>
    <t>Bureau Benedictus BV</t>
  </si>
  <si>
    <t>L.</t>
  </si>
  <si>
    <t>Spoelstra</t>
  </si>
  <si>
    <t>Greate Buorren</t>
  </si>
  <si>
    <t>16</t>
  </si>
  <si>
    <t>9263PM</t>
  </si>
  <si>
    <t>GARYP</t>
  </si>
  <si>
    <t>0511-522034</t>
  </si>
  <si>
    <t>info@bureaubenedictus.nl</t>
  </si>
  <si>
    <t>https://www.bureaubenedictus.nl</t>
  </si>
  <si>
    <t>Wassenaar</t>
  </si>
  <si>
    <t>Benedictus</t>
  </si>
  <si>
    <t>Zwaagstra</t>
  </si>
  <si>
    <t>G.</t>
  </si>
  <si>
    <t>Schaaf</t>
  </si>
  <si>
    <t>Bosma</t>
  </si>
  <si>
    <t>Bureau Schuldhulpverlening</t>
  </si>
  <si>
    <t>F.J.G.M.</t>
  </si>
  <si>
    <t>Strijbos</t>
  </si>
  <si>
    <t>4054</t>
  </si>
  <si>
    <t>5004JB</t>
  </si>
  <si>
    <t>TILBURG</t>
  </si>
  <si>
    <t>013-5833250</t>
  </si>
  <si>
    <t>wsnp@tilburg.nl</t>
  </si>
  <si>
    <t>Cees Advocaten</t>
  </si>
  <si>
    <t>E.A.H.</t>
  </si>
  <si>
    <t>ten</t>
  </si>
  <si>
    <t>Berge</t>
  </si>
  <si>
    <t>1010</t>
  </si>
  <si>
    <t>2600BA</t>
  </si>
  <si>
    <t>DELFT</t>
  </si>
  <si>
    <t>015-2127223</t>
  </si>
  <si>
    <t>info@cees.nl</t>
  </si>
  <si>
    <t>F.J.</t>
  </si>
  <si>
    <t>Hordijk</t>
  </si>
  <si>
    <t>Cisci en Bergman cs Bewindvoerders</t>
  </si>
  <si>
    <t>Cisci</t>
  </si>
  <si>
    <t>1568</t>
  </si>
  <si>
    <t>9701BN</t>
  </si>
  <si>
    <t>050-8200223</t>
  </si>
  <si>
    <t>info@ciscibergman.nl</t>
  </si>
  <si>
    <t>https://www.ciscibergman.nl</t>
  </si>
  <si>
    <t>Bergman</t>
  </si>
  <si>
    <t>Claassen Kornet &amp; Voors Advocaten</t>
  </si>
  <si>
    <t>T.H.I.M.</t>
  </si>
  <si>
    <t>Pierik</t>
  </si>
  <si>
    <t>574</t>
  </si>
  <si>
    <t>8000AN</t>
  </si>
  <si>
    <t>038-4556055</t>
  </si>
  <si>
    <t>info@ckv-advocaten.nl</t>
  </si>
  <si>
    <t>https://www.ckv-advocaten.nl</t>
  </si>
  <si>
    <t>E.A.M.</t>
  </si>
  <si>
    <t>Claassen</t>
  </si>
  <si>
    <t>Cremers Bewindvoering</t>
  </si>
  <si>
    <t>F.S.E.</t>
  </si>
  <si>
    <t>Cremers</t>
  </si>
  <si>
    <t>498</t>
  </si>
  <si>
    <t>9400AL</t>
  </si>
  <si>
    <t>0524-525155</t>
  </si>
  <si>
    <t>info@cremersbewindvoering.nl</t>
  </si>
  <si>
    <t>Damsté  advocaten - notarissen/Enschede</t>
  </si>
  <si>
    <t>J.F.</t>
  </si>
  <si>
    <t>Schulte</t>
  </si>
  <si>
    <t>126</t>
  </si>
  <si>
    <t>7500AC</t>
  </si>
  <si>
    <t>053-4840000</t>
  </si>
  <si>
    <t>info@damste.nl</t>
  </si>
  <si>
    <t>van den</t>
  </si>
  <si>
    <t>Graven</t>
  </si>
  <si>
    <t>M.G.J.</t>
  </si>
  <si>
    <t>Michorius</t>
  </si>
  <si>
    <t>Daniels Huisman Advocaten/Almelo</t>
  </si>
  <si>
    <t>A.M.H.</t>
  </si>
  <si>
    <t>Stooker</t>
  </si>
  <si>
    <t>31</t>
  </si>
  <si>
    <t>7600AA</t>
  </si>
  <si>
    <t>0546-760860</t>
  </si>
  <si>
    <t>almelo@danielshuisman.nl</t>
  </si>
  <si>
    <t>https://danielshuisman.nl</t>
  </si>
  <si>
    <t>D.E.</t>
  </si>
  <si>
    <t>Oonk</t>
  </si>
  <si>
    <t>Daniels Huisman Advocaten/Enschede</t>
  </si>
  <si>
    <t>Bolhaar</t>
  </si>
  <si>
    <t>111</t>
  </si>
  <si>
    <t>053-7600860</t>
  </si>
  <si>
    <t>enschede@danielshuisman.nl</t>
  </si>
  <si>
    <t>De Haan Advocaten en Notarissen</t>
  </si>
  <si>
    <t>M.G.I.W.</t>
  </si>
  <si>
    <t>Teunis</t>
  </si>
  <si>
    <t>40236</t>
  </si>
  <si>
    <t>8004DE</t>
  </si>
  <si>
    <t>038-4217904</t>
  </si>
  <si>
    <t>info@dehaanlaw.nl</t>
  </si>
  <si>
    <t>https://www.dehaanlaw.nl/</t>
  </si>
  <si>
    <t>De Singel Advocaten/Inan</t>
  </si>
  <si>
    <t>Inan</t>
  </si>
  <si>
    <t>700</t>
  </si>
  <si>
    <t>7500AS</t>
  </si>
  <si>
    <t>053-4333552</t>
  </si>
  <si>
    <t>post@desingeladvocaten.nl</t>
  </si>
  <si>
    <t>De Singel Advocaten/Melief</t>
  </si>
  <si>
    <t>J.W.M.</t>
  </si>
  <si>
    <t>Melief</t>
  </si>
  <si>
    <t>De Voort  Advocaten &amp; Mediators</t>
  </si>
  <si>
    <t>F.M.Y.</t>
  </si>
  <si>
    <t>Wertenbroek</t>
  </si>
  <si>
    <t>414</t>
  </si>
  <si>
    <t>5000AK</t>
  </si>
  <si>
    <t>013-4668888</t>
  </si>
  <si>
    <t>advocaten@devoort.nl</t>
  </si>
  <si>
    <t>https://devoort.nl</t>
  </si>
  <si>
    <t>De Wal Advocatuur</t>
  </si>
  <si>
    <t>L.E.</t>
  </si>
  <si>
    <t>Wal</t>
  </si>
  <si>
    <t>Panoven</t>
  </si>
  <si>
    <t>25</t>
  </si>
  <si>
    <t>4191GW</t>
  </si>
  <si>
    <t>GELDERMALSEN</t>
  </si>
  <si>
    <t>06-50945129</t>
  </si>
  <si>
    <t>info@dewaladvocatuur.nl</t>
  </si>
  <si>
    <t>De Wit Advocaten</t>
  </si>
  <si>
    <t>G.A.</t>
  </si>
  <si>
    <t>de Wit</t>
  </si>
  <si>
    <t>Olympiaweg</t>
  </si>
  <si>
    <t>1</t>
  </si>
  <si>
    <t>1816MJ</t>
  </si>
  <si>
    <t>ALKMAAR</t>
  </si>
  <si>
    <t>023-5300444</t>
  </si>
  <si>
    <t>contact@witadvocaten.nl</t>
  </si>
  <si>
    <t>https://www.witadvocaten.nl/</t>
  </si>
  <si>
    <t>Boer</t>
  </si>
  <si>
    <t>Diepeveen &amp; Van Es Advocaten en Mediators</t>
  </si>
  <si>
    <t>Diepeveen</t>
  </si>
  <si>
    <t>Brouwersstraat</t>
  </si>
  <si>
    <t>8</t>
  </si>
  <si>
    <t>7941BP</t>
  </si>
  <si>
    <t>MEPPEL</t>
  </si>
  <si>
    <t>0522-252424</t>
  </si>
  <si>
    <t>h.diepeveen@dpve.nl</t>
  </si>
  <si>
    <t>http://www.dpve.nl/</t>
  </si>
  <si>
    <t>Dit is Recht Advocaten</t>
  </si>
  <si>
    <t>Baaijens</t>
  </si>
  <si>
    <t>1047</t>
  </si>
  <si>
    <t>4530GA</t>
  </si>
  <si>
    <t>TERNEUZEN</t>
  </si>
  <si>
    <t>0115-683344</t>
  </si>
  <si>
    <t>j.baaijens@ditisrecht.nl</t>
  </si>
  <si>
    <t>https://www.ditisrecht.nl</t>
  </si>
  <si>
    <t>Dommerholt Advocaten N.V.</t>
  </si>
  <si>
    <t>W.H.M.</t>
  </si>
  <si>
    <t>Cnossen</t>
  </si>
  <si>
    <t>1182</t>
  </si>
  <si>
    <t>8001BD</t>
  </si>
  <si>
    <t>038 4272020</t>
  </si>
  <si>
    <t>administratie@dommerholt.nl</t>
  </si>
  <si>
    <t>Nijdam</t>
  </si>
  <si>
    <t>R.J.</t>
  </si>
  <si>
    <t>Betten</t>
  </si>
  <si>
    <t>Duijn Bloem Voss Advocaten</t>
  </si>
  <si>
    <t>K.A.</t>
  </si>
  <si>
    <t>Martijnse</t>
  </si>
  <si>
    <t>Burcht</t>
  </si>
  <si>
    <t>11</t>
  </si>
  <si>
    <t>1501BA</t>
  </si>
  <si>
    <t>ZAANDAM</t>
  </si>
  <si>
    <t>075-6353831</t>
  </si>
  <si>
    <t>wsnp@dbv-advocaten.nl</t>
  </si>
  <si>
    <t>Koeman</t>
  </si>
  <si>
    <t>ERES-Bewindvoering</t>
  </si>
  <si>
    <t>Springer</t>
  </si>
  <si>
    <t>2888</t>
  </si>
  <si>
    <t>2601CW</t>
  </si>
  <si>
    <t>015 2031000</t>
  </si>
  <si>
    <t>info@eresbewindvoering.nl</t>
  </si>
  <si>
    <t>https://www.eresbewindvoering.nl</t>
  </si>
  <si>
    <t>Fidinda Schuldsaneringen B.V.</t>
  </si>
  <si>
    <t>A.V.</t>
  </si>
  <si>
    <t>Nigita</t>
  </si>
  <si>
    <t>59</t>
  </si>
  <si>
    <t>3360AB</t>
  </si>
  <si>
    <t>SLIEDRECHT</t>
  </si>
  <si>
    <t>0184-683900</t>
  </si>
  <si>
    <t>facturen@fidindagroep.nl</t>
  </si>
  <si>
    <t>https://www.fidindagroep.nl</t>
  </si>
  <si>
    <t>M.L.</t>
  </si>
  <si>
    <t>Mark</t>
  </si>
  <si>
    <t>R.I.</t>
  </si>
  <si>
    <t>Jong</t>
  </si>
  <si>
    <t>Fidus Bewindvoering en Advies/Hoorn</t>
  </si>
  <si>
    <t>Middeljans-Duijves</t>
  </si>
  <si>
    <t>3041</t>
  </si>
  <si>
    <t>1620GA</t>
  </si>
  <si>
    <t>HOORN</t>
  </si>
  <si>
    <t>06-30760209</t>
  </si>
  <si>
    <t>a.middeljans@fidushoorn.nl</t>
  </si>
  <si>
    <t>Firm &amp; Finance Advocaten</t>
  </si>
  <si>
    <t>R.A.</t>
  </si>
  <si>
    <t>Weelderen</t>
  </si>
  <si>
    <t>Dr. Van Lookeren Campagneweg</t>
  </si>
  <si>
    <t>5</t>
  </si>
  <si>
    <t>B</t>
  </si>
  <si>
    <t>8025BX</t>
  </si>
  <si>
    <t>038 3030155</t>
  </si>
  <si>
    <t>vanweelderen@firmfinance-advocaten.nl</t>
  </si>
  <si>
    <t>Forza Advocaten B.V.</t>
  </si>
  <si>
    <t>I.M.</t>
  </si>
  <si>
    <t>Meersseman</t>
  </si>
  <si>
    <t>Sint Ignatiusstraat</t>
  </si>
  <si>
    <t>281</t>
  </si>
  <si>
    <t>4817KK</t>
  </si>
  <si>
    <t>Breda</t>
  </si>
  <si>
    <t>076-7200909</t>
  </si>
  <si>
    <t>i.demeersseman@forza-advocaten.nl</t>
  </si>
  <si>
    <t>https://www.forza-advocaten.nl</t>
  </si>
  <si>
    <t>FrankfortSluis Advocaten</t>
  </si>
  <si>
    <t>Frankfort</t>
  </si>
  <si>
    <t>197</t>
  </si>
  <si>
    <t>2000AD</t>
  </si>
  <si>
    <t>HAARLEM</t>
  </si>
  <si>
    <t>023-7009797</t>
  </si>
  <si>
    <t>mail@frankfortsluis.nl</t>
  </si>
  <si>
    <t>Sluis</t>
  </si>
  <si>
    <t>Frederiks &amp; Groenendijk Advocaten</t>
  </si>
  <si>
    <t>W.P.</t>
  </si>
  <si>
    <t>Groenendijk</t>
  </si>
  <si>
    <t>324</t>
  </si>
  <si>
    <t>3330AH</t>
  </si>
  <si>
    <t>ZWIJNDRECHT</t>
  </si>
  <si>
    <t>078-6125911</t>
  </si>
  <si>
    <t>secretariaat@fg-advocaten.nl</t>
  </si>
  <si>
    <t>Gotink &amp; Van  Denderen Advocaten</t>
  </si>
  <si>
    <t>H.J.M.</t>
  </si>
  <si>
    <t>Denderen</t>
  </si>
  <si>
    <t>Enschedesestraat</t>
  </si>
  <si>
    <t>97</t>
  </si>
  <si>
    <t>7551EK</t>
  </si>
  <si>
    <t>074-2912410</t>
  </si>
  <si>
    <t>goden@nllaw.nl</t>
  </si>
  <si>
    <t>https://www.nllaw.nl</t>
  </si>
  <si>
    <t>H.M.</t>
  </si>
  <si>
    <t>Gotink</t>
  </si>
  <si>
    <t>Groenewegen Advocaten &amp; Notarissen</t>
  </si>
  <si>
    <t>A.P.</t>
  </si>
  <si>
    <t>Geenhuizen</t>
  </si>
  <si>
    <t>8440AP</t>
  </si>
  <si>
    <t>HEERENVEEN</t>
  </si>
  <si>
    <t>0513-655555</t>
  </si>
  <si>
    <t>insolventies@gwna.nl</t>
  </si>
  <si>
    <t>https://www.groenewegenadvocaten.nl</t>
  </si>
  <si>
    <t>Grollé Advocaten</t>
  </si>
  <si>
    <t>Grollé</t>
  </si>
  <si>
    <t>Donau</t>
  </si>
  <si>
    <t>-22</t>
  </si>
  <si>
    <t>7908HA</t>
  </si>
  <si>
    <t>HOOGEVEEN</t>
  </si>
  <si>
    <t>0528-232303</t>
  </si>
  <si>
    <t>info@grolleadvocaten.nl</t>
  </si>
  <si>
    <t>Hagens Bewindvoering</t>
  </si>
  <si>
    <t>A.A.M.</t>
  </si>
  <si>
    <t>Hagens</t>
  </si>
  <si>
    <t>233</t>
  </si>
  <si>
    <t>3830AE</t>
  </si>
  <si>
    <t>LEUSDEN</t>
  </si>
  <si>
    <t>033-4946936</t>
  </si>
  <si>
    <t>info@hagensbewindvoering.nl</t>
  </si>
  <si>
    <t>C.P.M.</t>
  </si>
  <si>
    <t>Helm</t>
  </si>
  <si>
    <t>HBG Aldis</t>
  </si>
  <si>
    <t>J.A.</t>
  </si>
  <si>
    <t>Logtenberg</t>
  </si>
  <si>
    <t>Burg. J.G. Legroweg</t>
  </si>
  <si>
    <t>45</t>
  </si>
  <si>
    <t>C</t>
  </si>
  <si>
    <t>9761TA</t>
  </si>
  <si>
    <t>Eelde</t>
  </si>
  <si>
    <t>0851303591</t>
  </si>
  <si>
    <t>info@hbgaldis.nl</t>
  </si>
  <si>
    <t>https://www.kramenmeersma.nl</t>
  </si>
  <si>
    <t>Het Wsnp-kantoor</t>
  </si>
  <si>
    <t>D.H.H.</t>
  </si>
  <si>
    <t>Graven-Quasters</t>
  </si>
  <si>
    <t>12</t>
  </si>
  <si>
    <t>2270AA</t>
  </si>
  <si>
    <t>VOORBURG</t>
  </si>
  <si>
    <t>070-2400020</t>
  </si>
  <si>
    <t>info@hetwsnpkantoor.nl</t>
  </si>
  <si>
    <t>https://www.hetwsnpkantoor.nl</t>
  </si>
  <si>
    <t>Hordijk Insolventia</t>
  </si>
  <si>
    <t>S.H.J.</t>
  </si>
  <si>
    <t>Nanuruw</t>
  </si>
  <si>
    <t>68</t>
  </si>
  <si>
    <t>2650AB</t>
  </si>
  <si>
    <t>BERKEL EN RODENRIJS</t>
  </si>
  <si>
    <t>010-4134243</t>
  </si>
  <si>
    <t>l.hordijk@hordijkinsolventia.nl</t>
  </si>
  <si>
    <t>Insolventie Flevoland</t>
  </si>
  <si>
    <t>Langelaar</t>
  </si>
  <si>
    <t>2404</t>
  </si>
  <si>
    <t>8203AK</t>
  </si>
  <si>
    <t>LELYSTAD</t>
  </si>
  <si>
    <t>0320-234828</t>
  </si>
  <si>
    <t>postbus@insolventieflevoland.nl</t>
  </si>
  <si>
    <t>https://www.insolventieflevoland.nl</t>
  </si>
  <si>
    <t>Velner</t>
  </si>
  <si>
    <t>Jansma en Hendriks Advocaten</t>
  </si>
  <si>
    <t>Hendriks</t>
  </si>
  <si>
    <t>467</t>
  </si>
  <si>
    <t>8260AL</t>
  </si>
  <si>
    <t>KAMPEN</t>
  </si>
  <si>
    <t>038-3310800</t>
  </si>
  <si>
    <t>info@jansmaenhendriks.nl</t>
  </si>
  <si>
    <t>http://www.jansmaenhendriks.nl</t>
  </si>
  <si>
    <t>JG Bewind &amp; Advies</t>
  </si>
  <si>
    <t>Gerritsen</t>
  </si>
  <si>
    <t>1126</t>
  </si>
  <si>
    <t>6501BC</t>
  </si>
  <si>
    <t>NIJMEGEN</t>
  </si>
  <si>
    <t>06 43627592</t>
  </si>
  <si>
    <t>joost@jgbewind.nl</t>
  </si>
  <si>
    <t>JPR Advocaten</t>
  </si>
  <si>
    <t>S.W.</t>
  </si>
  <si>
    <t>Vos</t>
  </si>
  <si>
    <t>623</t>
  </si>
  <si>
    <t>7400AP</t>
  </si>
  <si>
    <t>0570-614080</t>
  </si>
  <si>
    <t>info@jpr.nl</t>
  </si>
  <si>
    <t>A.G.</t>
  </si>
  <si>
    <t>Braamhaar</t>
  </si>
  <si>
    <t>KBS Advocaten N.V.</t>
  </si>
  <si>
    <t>T.H.</t>
  </si>
  <si>
    <t>Roelen</t>
  </si>
  <si>
    <t>13086</t>
  </si>
  <si>
    <t>3507LB</t>
  </si>
  <si>
    <t>UTRECHT</t>
  </si>
  <si>
    <t>0302122802</t>
  </si>
  <si>
    <t>akc.vandenbroek@kbsadvocaten.nl</t>
  </si>
  <si>
    <t>https://www.kbsadvocaten.nl</t>
  </si>
  <si>
    <t>Keizers Advocaten</t>
  </si>
  <si>
    <t>M.J.L.</t>
  </si>
  <si>
    <t>Versantvoort</t>
  </si>
  <si>
    <t>1040</t>
  </si>
  <si>
    <t>5602BA</t>
  </si>
  <si>
    <t>040 2445600</t>
  </si>
  <si>
    <t>ka@keizersadvocaten.nl</t>
  </si>
  <si>
    <t>https://www.keizersadvocaten.nl</t>
  </si>
  <si>
    <t>Kienhuis Hoving Advocaten en Notarissen</t>
  </si>
  <si>
    <t>J.A.M.</t>
  </si>
  <si>
    <t>Egberink</t>
  </si>
  <si>
    <t>109</t>
  </si>
  <si>
    <t>053-4804200</t>
  </si>
  <si>
    <t>info@kienhuishoving.nl</t>
  </si>
  <si>
    <t>https://www.kienhuishoving.nl</t>
  </si>
  <si>
    <t>Wolthuis</t>
  </si>
  <si>
    <t>Klaver van der Hooft Posch Advocaten</t>
  </si>
  <si>
    <t>Hooft</t>
  </si>
  <si>
    <t>3112</t>
  </si>
  <si>
    <t>1620GC</t>
  </si>
  <si>
    <t>HOORN NH</t>
  </si>
  <si>
    <t>0229-276300</t>
  </si>
  <si>
    <t>info@khpadvocaten.nl</t>
  </si>
  <si>
    <t>Klopstra c.s. Advocatuur</t>
  </si>
  <si>
    <t>A.J.</t>
  </si>
  <si>
    <t>Niemeijer</t>
  </si>
  <si>
    <t>Raadhuisplein</t>
  </si>
  <si>
    <t>24</t>
  </si>
  <si>
    <t>9501SZ</t>
  </si>
  <si>
    <t>STADSKANAAL</t>
  </si>
  <si>
    <t>0599-650853</t>
  </si>
  <si>
    <t>info@klopstra.nl</t>
  </si>
  <si>
    <t>Knuwer  advocaten Den Helder</t>
  </si>
  <si>
    <t>B.J.</t>
  </si>
  <si>
    <t>Mekkelholt</t>
  </si>
  <si>
    <t>Prins Hendriklaan</t>
  </si>
  <si>
    <t>1781KB</t>
  </si>
  <si>
    <t>DEN HELDER</t>
  </si>
  <si>
    <t>0223-660114</t>
  </si>
  <si>
    <t>info@knuwerdenhelder.nl</t>
  </si>
  <si>
    <t>https://knuwer.nl/</t>
  </si>
  <si>
    <t>Kolkman Advocaten voor Ondernemers B.V.</t>
  </si>
  <si>
    <t>S.M.</t>
  </si>
  <si>
    <t>Kolkman-Holtkamp</t>
  </si>
  <si>
    <t>7600AV</t>
  </si>
  <si>
    <t>0546-588888</t>
  </si>
  <si>
    <t>info@kolkman.nl</t>
  </si>
  <si>
    <t>Gent</t>
  </si>
  <si>
    <t>L.A.M.</t>
  </si>
  <si>
    <t>Geld</t>
  </si>
  <si>
    <t>Koppelman &amp; Perez Bewindvoeringen BV</t>
  </si>
  <si>
    <t>Perez Herrera</t>
  </si>
  <si>
    <t>Wederik</t>
  </si>
  <si>
    <t>3405DK</t>
  </si>
  <si>
    <t>BENSCHOP</t>
  </si>
  <si>
    <t>030-4100488</t>
  </si>
  <si>
    <t>info@kpbewindvoering.nl</t>
  </si>
  <si>
    <t>https://www.wsnp.nu</t>
  </si>
  <si>
    <t>S.A.M.</t>
  </si>
  <si>
    <t>Koppelman</t>
  </si>
  <si>
    <t>Koster Bewindvoering B.V.</t>
  </si>
  <si>
    <t>Radesingel</t>
  </si>
  <si>
    <t>53</t>
  </si>
  <si>
    <t>9711EH</t>
  </si>
  <si>
    <t>050-3135154</t>
  </si>
  <si>
    <t>info@kosterbewindvoering.nl</t>
  </si>
  <si>
    <t>https://www.kosterbewindvoering.nl</t>
  </si>
  <si>
    <t>Koster</t>
  </si>
  <si>
    <t>Kredietbank Nederland</t>
  </si>
  <si>
    <t>H.C.</t>
  </si>
  <si>
    <t>Wolbers</t>
  </si>
  <si>
    <t>470</t>
  </si>
  <si>
    <t>8901BG</t>
  </si>
  <si>
    <t>LEEUWARDEN</t>
  </si>
  <si>
    <t>088-6262777</t>
  </si>
  <si>
    <t>wsnp@kbnl.nl</t>
  </si>
  <si>
    <t>https://www.kredietbanknederland.nl</t>
  </si>
  <si>
    <t>B.M.</t>
  </si>
  <si>
    <t>Wiersema</t>
  </si>
  <si>
    <t>Dijk</t>
  </si>
  <si>
    <t>Kuijper Bewindvoering</t>
  </si>
  <si>
    <t>M.R.</t>
  </si>
  <si>
    <t>Kuijper</t>
  </si>
  <si>
    <t>A. Hofmanweg</t>
  </si>
  <si>
    <t>A</t>
  </si>
  <si>
    <t>2031BH</t>
  </si>
  <si>
    <t>023-5313608</t>
  </si>
  <si>
    <t>info@kuijperbewindvoering.nl</t>
  </si>
  <si>
    <t>Kwakkenbos Bewindvoeringen B.V.</t>
  </si>
  <si>
    <t>Zinger</t>
  </si>
  <si>
    <t>35</t>
  </si>
  <si>
    <t>4460AA</t>
  </si>
  <si>
    <t>GOES</t>
  </si>
  <si>
    <t>0113-311965</t>
  </si>
  <si>
    <t>mrb@kwakkenbosbewindvoeringen.nl</t>
  </si>
  <si>
    <t>https://www.kwakkenbosbewindvoeringen.nl</t>
  </si>
  <si>
    <t>Kwakkenbos</t>
  </si>
  <si>
    <t>Kwartier Advocaten</t>
  </si>
  <si>
    <t>WG-Plein</t>
  </si>
  <si>
    <t>189</t>
  </si>
  <si>
    <t>1054SC</t>
  </si>
  <si>
    <t>AMSTERDAM</t>
  </si>
  <si>
    <t>0203081138</t>
  </si>
  <si>
    <t>info@kwartieradvocaten.nl</t>
  </si>
  <si>
    <t>Leers Bewindvoering</t>
  </si>
  <si>
    <t>S.C.</t>
  </si>
  <si>
    <t>Leers</t>
  </si>
  <si>
    <t>6460AA</t>
  </si>
  <si>
    <t>KERKRADE</t>
  </si>
  <si>
    <t>045-5670376</t>
  </si>
  <si>
    <t>mail@leersbewindvoering.nl</t>
  </si>
  <si>
    <t>Lexington Advocaten/Schuller</t>
  </si>
  <si>
    <t>Schüller</t>
  </si>
  <si>
    <t>562</t>
  </si>
  <si>
    <t>2130AN</t>
  </si>
  <si>
    <t>HOOFDDORP</t>
  </si>
  <si>
    <t>023-5643227</t>
  </si>
  <si>
    <t>info@lexington-advocaten.nl</t>
  </si>
  <si>
    <t>Lokaal  Bewind</t>
  </si>
  <si>
    <t>Beek</t>
  </si>
  <si>
    <t>1059</t>
  </si>
  <si>
    <t>4801BB</t>
  </si>
  <si>
    <t>BREDA</t>
  </si>
  <si>
    <t>076-7620423</t>
  </si>
  <si>
    <t>info@lokaalbewind.nl</t>
  </si>
  <si>
    <t>https://www.lokaalbewind.nl</t>
  </si>
  <si>
    <t>T.</t>
  </si>
  <si>
    <t>Hilberath</t>
  </si>
  <si>
    <t>LW Advocaten en Belastingadviseur/Verhoog</t>
  </si>
  <si>
    <t>A.L.S.</t>
  </si>
  <si>
    <t>Verhoog</t>
  </si>
  <si>
    <t>604</t>
  </si>
  <si>
    <t>9700AP</t>
  </si>
  <si>
    <t>050-3603768</t>
  </si>
  <si>
    <t>wsnp@lw.nl</t>
  </si>
  <si>
    <t>https://www.lw.nl</t>
  </si>
  <si>
    <t>LW Advocaten en Belastingadviseur/Wieringen</t>
  </si>
  <si>
    <t>V.L.</t>
  </si>
  <si>
    <t>Wieringen</t>
  </si>
  <si>
    <t>M. van Bommel Advocatuur</t>
  </si>
  <si>
    <t>Bommel</t>
  </si>
  <si>
    <t>020 3081138</t>
  </si>
  <si>
    <t>vanbommel@advocatenvanoranje.nl</t>
  </si>
  <si>
    <t>https://www.advocatenvanoranje.nl</t>
  </si>
  <si>
    <t>Meerburg &amp; Mok Advocaten - Mediators</t>
  </si>
  <si>
    <t>C.E.</t>
  </si>
  <si>
    <t>Wijk</t>
  </si>
  <si>
    <t>Queridolaan</t>
  </si>
  <si>
    <t>9721SZ</t>
  </si>
  <si>
    <t>GRONIINGEN</t>
  </si>
  <si>
    <t>050-2110987</t>
  </si>
  <si>
    <t>wsnp@meerburgmok.nl</t>
  </si>
  <si>
    <t>https://www.meerburgmok.nl</t>
  </si>
  <si>
    <t>J.D.</t>
  </si>
  <si>
    <t>Meerburg</t>
  </si>
  <si>
    <t>Mr. P.E. Butterman BV</t>
  </si>
  <si>
    <t>P.E.</t>
  </si>
  <si>
    <t>Butterman</t>
  </si>
  <si>
    <t>1019</t>
  </si>
  <si>
    <t>4801BA</t>
  </si>
  <si>
    <t>076-5220511</t>
  </si>
  <si>
    <t>rst@rst.nl</t>
  </si>
  <si>
    <t>mr. W.C.G.J. Sterk, advocaat</t>
  </si>
  <si>
    <t>W.C.G.J.</t>
  </si>
  <si>
    <t>Sterk</t>
  </si>
  <si>
    <t>Vlotstraat</t>
  </si>
  <si>
    <t>2</t>
  </si>
  <si>
    <t>-4</t>
  </si>
  <si>
    <t>6417CB</t>
  </si>
  <si>
    <t>045-5600987</t>
  </si>
  <si>
    <t>info@sterk-ummelen.nl</t>
  </si>
  <si>
    <t>https://www.sterk-ummelen.nl</t>
  </si>
  <si>
    <t>NLE Projects Support</t>
  </si>
  <si>
    <t>E.W.E.</t>
  </si>
  <si>
    <t>Linden</t>
  </si>
  <si>
    <t>Faunuslaan</t>
  </si>
  <si>
    <t>5631KN</t>
  </si>
  <si>
    <t>06-23840628</t>
  </si>
  <si>
    <t>noortjevanderlinden@gmail.com</t>
  </si>
  <si>
    <t>Noorderwind Bewindvoering</t>
  </si>
  <si>
    <t>Volders</t>
  </si>
  <si>
    <t>3036</t>
  </si>
  <si>
    <t>9700DA</t>
  </si>
  <si>
    <t>Groningen</t>
  </si>
  <si>
    <t>050-7114012</t>
  </si>
  <si>
    <t>info@noorderwindbewindvoering.nl</t>
  </si>
  <si>
    <t>https://www.voldersdehaan.nl</t>
  </si>
  <si>
    <t>Noordzij Bewindvoering</t>
  </si>
  <si>
    <t>Noordzij</t>
  </si>
  <si>
    <t>a.noordzij@wsnpbewindvoering.nl</t>
  </si>
  <si>
    <t>Noordzij Insolventie B.V.</t>
  </si>
  <si>
    <t>K.F.</t>
  </si>
  <si>
    <t>Petridis</t>
  </si>
  <si>
    <t>144</t>
  </si>
  <si>
    <t>2260AC</t>
  </si>
  <si>
    <t>LEIDSCHENDAM</t>
  </si>
  <si>
    <t>088-1344620</t>
  </si>
  <si>
    <t>info@noordzij-wsnp.nl</t>
  </si>
  <si>
    <t>https://www.noordzij-shv.nl</t>
  </si>
  <si>
    <t>S.C.A.</t>
  </si>
  <si>
    <t>Slot</t>
  </si>
  <si>
    <t>M.A.T.</t>
  </si>
  <si>
    <t>Okkerse &amp; Schop Advocaten</t>
  </si>
  <si>
    <t>B.L.</t>
  </si>
  <si>
    <t>Menting</t>
  </si>
  <si>
    <t>10058</t>
  </si>
  <si>
    <t>1301AB</t>
  </si>
  <si>
    <t>ALMERE</t>
  </si>
  <si>
    <t>036-5346220</t>
  </si>
  <si>
    <t>advocaten@okkerse-schop.nl</t>
  </si>
  <si>
    <t>https://www.okkerse-schop.nl</t>
  </si>
  <si>
    <t>OMG wsnp en faillissementen</t>
  </si>
  <si>
    <t>Gevaert</t>
  </si>
  <si>
    <t>1400</t>
  </si>
  <si>
    <t>5602BK</t>
  </si>
  <si>
    <t>040-4006300</t>
  </si>
  <si>
    <t>f.gevaert@omgwsnp.nl</t>
  </si>
  <si>
    <t>Oomen &amp; Sweep Advocaten</t>
  </si>
  <si>
    <t>E.C.N.</t>
  </si>
  <si>
    <t>Sweep</t>
  </si>
  <si>
    <t>Prinsen Bolwerk</t>
  </si>
  <si>
    <t>7</t>
  </si>
  <si>
    <t>2011MA</t>
  </si>
  <si>
    <t>023-2010222</t>
  </si>
  <si>
    <t>algemeen@oomen-sweep.nl</t>
  </si>
  <si>
    <t>Paladin Advocatenkantoor</t>
  </si>
  <si>
    <t>A.H.</t>
  </si>
  <si>
    <t>Enklaar</t>
  </si>
  <si>
    <t>Bisschopstraat</t>
  </si>
  <si>
    <t>4</t>
  </si>
  <si>
    <t>7513AK</t>
  </si>
  <si>
    <t>06 - 20034896</t>
  </si>
  <si>
    <t>s.volk@paladincode.com</t>
  </si>
  <si>
    <t>Volk</t>
  </si>
  <si>
    <t>Pot Jonker Advocaten</t>
  </si>
  <si>
    <t>Mulder</t>
  </si>
  <si>
    <t>280</t>
  </si>
  <si>
    <t>2000AG</t>
  </si>
  <si>
    <t>023-5530230</t>
  </si>
  <si>
    <t>info@potjonker.nl</t>
  </si>
  <si>
    <t>https://www.potjonker.nl</t>
  </si>
  <si>
    <t>P.</t>
  </si>
  <si>
    <t>Ingwersen</t>
  </si>
  <si>
    <t>QM WSNP BEWIND/Munter</t>
  </si>
  <si>
    <t>A.J.G.</t>
  </si>
  <si>
    <t>Munter</t>
  </si>
  <si>
    <t>Wilhelminadreef</t>
  </si>
  <si>
    <t>14</t>
  </si>
  <si>
    <t>4101KE</t>
  </si>
  <si>
    <t>Culemborg</t>
  </si>
  <si>
    <t>06-44239802</t>
  </si>
  <si>
    <t>m.munter@qm-wsnpbewind.nl</t>
  </si>
  <si>
    <t>QM WSNP BEWIND/Quint</t>
  </si>
  <si>
    <t>S.J.A.</t>
  </si>
  <si>
    <t>Quint</t>
  </si>
  <si>
    <t>65</t>
  </si>
  <si>
    <t>5450AB</t>
  </si>
  <si>
    <t>MILL</t>
  </si>
  <si>
    <t>06 27511773</t>
  </si>
  <si>
    <t>s.quint@qm-wsnpbewind.nl</t>
  </si>
  <si>
    <t>Raad Advocaten</t>
  </si>
  <si>
    <t>Dekker</t>
  </si>
  <si>
    <t>289</t>
  </si>
  <si>
    <t>8000AG</t>
  </si>
  <si>
    <t>038-4238348</t>
  </si>
  <si>
    <t>info@raadadvocaten.nl</t>
  </si>
  <si>
    <t>https://www.raadadvocaten.nl</t>
  </si>
  <si>
    <t>W.</t>
  </si>
  <si>
    <t>Kolk</t>
  </si>
  <si>
    <t>S.J.</t>
  </si>
  <si>
    <t>Vries</t>
  </si>
  <si>
    <t>P.L.</t>
  </si>
  <si>
    <t>Hellinga</t>
  </si>
  <si>
    <t>Rein Advocaten en Adviseurs/Assen</t>
  </si>
  <si>
    <t>Sprangers</t>
  </si>
  <si>
    <t>622</t>
  </si>
  <si>
    <t>9400AP</t>
  </si>
  <si>
    <t>0592-345188</t>
  </si>
  <si>
    <t>mail@rein.nl</t>
  </si>
  <si>
    <t>Reuser Advocaten</t>
  </si>
  <si>
    <t>Reuser</t>
  </si>
  <si>
    <t>183</t>
  </si>
  <si>
    <t>2640AD</t>
  </si>
  <si>
    <t>PIJNACKER</t>
  </si>
  <si>
    <t>015-3692916</t>
  </si>
  <si>
    <t>contact@reuseradvocaten.nl</t>
  </si>
  <si>
    <t>Rijppaert &amp; Peeters Advocaten</t>
  </si>
  <si>
    <t>R.J.M.</t>
  </si>
  <si>
    <t>Sintnicolaas</t>
  </si>
  <si>
    <t>4068</t>
  </si>
  <si>
    <t>4900CB</t>
  </si>
  <si>
    <t>OOSTERHOUT</t>
  </si>
  <si>
    <t>0162-453811</t>
  </si>
  <si>
    <t>info@rijppaert-peeters.nl</t>
  </si>
  <si>
    <t>Robers Advocaten</t>
  </si>
  <si>
    <t>A.J.M.</t>
  </si>
  <si>
    <t>Gresnigt</t>
  </si>
  <si>
    <t>123</t>
  </si>
  <si>
    <t>7551EL</t>
  </si>
  <si>
    <t>074-2909199</t>
  </si>
  <si>
    <t>m.gresnigt@robersadvocaten.nl</t>
  </si>
  <si>
    <t>https://www.robersadvocaten.nl</t>
  </si>
  <si>
    <t>Roorda Bewindvoering</t>
  </si>
  <si>
    <t>Awater</t>
  </si>
  <si>
    <t>206</t>
  </si>
  <si>
    <t>1440AE</t>
  </si>
  <si>
    <t>PURMEREND</t>
  </si>
  <si>
    <t>0299-210122</t>
  </si>
  <si>
    <t>info@roordabewindvoering.nl</t>
  </si>
  <si>
    <t>Roorda</t>
  </si>
  <si>
    <t>H.R.</t>
  </si>
  <si>
    <t>Roorda-Muijs</t>
  </si>
  <si>
    <t>ROS Bewindvoering B.V.</t>
  </si>
  <si>
    <t>R.R.</t>
  </si>
  <si>
    <t>Schinkel</t>
  </si>
  <si>
    <t>Boddenkampsingel</t>
  </si>
  <si>
    <t>89</t>
  </si>
  <si>
    <t>7514AP</t>
  </si>
  <si>
    <t>053-3034502</t>
  </si>
  <si>
    <t>renate@rosbewindvoering.nl</t>
  </si>
  <si>
    <t>Rutten &amp; Welling Advocaten</t>
  </si>
  <si>
    <t>E. Ph.</t>
  </si>
  <si>
    <t>Roelofs</t>
  </si>
  <si>
    <t>Oude Lindestraat</t>
  </si>
  <si>
    <t>6411EH</t>
  </si>
  <si>
    <t>045-5741488</t>
  </si>
  <si>
    <t>info@ruttenwelling.nl</t>
  </si>
  <si>
    <t>http://ruttenwelling.nl/</t>
  </si>
  <si>
    <t>RWV Advocaten</t>
  </si>
  <si>
    <t>A.Y.</t>
  </si>
  <si>
    <t>te</t>
  </si>
  <si>
    <t>Kiefte</t>
  </si>
  <si>
    <t>11231</t>
  </si>
  <si>
    <t>2301EE</t>
  </si>
  <si>
    <t>LEIDEN</t>
  </si>
  <si>
    <t>071-7502200</t>
  </si>
  <si>
    <t>SB Schuldsanering Stedendriehoek</t>
  </si>
  <si>
    <t>R.H.</t>
  </si>
  <si>
    <t>Spijkerbosch</t>
  </si>
  <si>
    <t>27</t>
  </si>
  <si>
    <t>7390AA</t>
  </si>
  <si>
    <t>TWELLO</t>
  </si>
  <si>
    <t>085-210 8501</t>
  </si>
  <si>
    <t>spijkerbosch@sbschuldsanering.nl</t>
  </si>
  <si>
    <t>https://www.sbschuldsanering.nl</t>
  </si>
  <si>
    <t>Schol &amp; Gorter Advocaten</t>
  </si>
  <si>
    <t>P.E.M.</t>
  </si>
  <si>
    <t>Schol</t>
  </si>
  <si>
    <t>Molenstraat</t>
  </si>
  <si>
    <t>13</t>
  </si>
  <si>
    <t>7514DJ</t>
  </si>
  <si>
    <t>053-4310063</t>
  </si>
  <si>
    <t>info@sgadvocaten.nl</t>
  </si>
  <si>
    <t>SchuldConsult</t>
  </si>
  <si>
    <t>Hiemstra</t>
  </si>
  <si>
    <t>4060</t>
  </si>
  <si>
    <t>9701EB</t>
  </si>
  <si>
    <t>050-2110494</t>
  </si>
  <si>
    <t>femke.hiemstra@schuldconsult.nl</t>
  </si>
  <si>
    <t>https://www.schuldconsult.nl</t>
  </si>
  <si>
    <t>Siebert &amp; Becker Advocaten</t>
  </si>
  <si>
    <t>Siebert</t>
  </si>
  <si>
    <t>3319</t>
  </si>
  <si>
    <t>2001DH</t>
  </si>
  <si>
    <t>023 5310060</t>
  </si>
  <si>
    <t>info@siebert-becker.nl</t>
  </si>
  <si>
    <t>Sijben &amp; Partners Advocaten</t>
  </si>
  <si>
    <t>G.D.</t>
  </si>
  <si>
    <t>Akerstraat</t>
  </si>
  <si>
    <t>104</t>
  </si>
  <si>
    <t>6417BN</t>
  </si>
  <si>
    <t>045-5602200</t>
  </si>
  <si>
    <t>info@sijbenpartners.nl</t>
  </si>
  <si>
    <t>https://www.sijbenpartners.nl/</t>
  </si>
  <si>
    <t>Sociaal.nl Schuldsanering B.V.</t>
  </si>
  <si>
    <t>Deijssel</t>
  </si>
  <si>
    <t>845</t>
  </si>
  <si>
    <t>1440AV</t>
  </si>
  <si>
    <t>088-7624200</t>
  </si>
  <si>
    <t>rvr@sociaal.nl</t>
  </si>
  <si>
    <t>https://www.sociaal.nl</t>
  </si>
  <si>
    <t>F.H.</t>
  </si>
  <si>
    <t>Entjes</t>
  </si>
  <si>
    <t>Hoogland</t>
  </si>
  <si>
    <t>Zomerdijk</t>
  </si>
  <si>
    <t>Solutio Bewind B.V.</t>
  </si>
  <si>
    <t>Groothengel-Schepers</t>
  </si>
  <si>
    <t>6363</t>
  </si>
  <si>
    <t>7503GK</t>
  </si>
  <si>
    <t>Enschede</t>
  </si>
  <si>
    <t>053-2309000</t>
  </si>
  <si>
    <t>info@solutiobewind.nl</t>
  </si>
  <si>
    <t>R.G.</t>
  </si>
  <si>
    <t>Wessels</t>
  </si>
  <si>
    <t>Knippenborg</t>
  </si>
  <si>
    <t>Spoor &amp; Hoekman C.S. Advocaten</t>
  </si>
  <si>
    <t>Nijhoff</t>
  </si>
  <si>
    <t>837</t>
  </si>
  <si>
    <t>0546-543520</t>
  </si>
  <si>
    <t>info@spoorhoekman.nl</t>
  </si>
  <si>
    <t>https://www.spoorhoekman.nl/</t>
  </si>
  <si>
    <t>Stassen &amp; Kemps Advocaten</t>
  </si>
  <si>
    <t>Raaijmakers</t>
  </si>
  <si>
    <t>Luchthavenweg</t>
  </si>
  <si>
    <t>81</t>
  </si>
  <si>
    <t>.114</t>
  </si>
  <si>
    <t>5657EA</t>
  </si>
  <si>
    <t>040-2676260</t>
  </si>
  <si>
    <t>info@uwadvocaten.nl</t>
  </si>
  <si>
    <t>http://www.uwadvocaten.nl</t>
  </si>
  <si>
    <t>SteentjesWoltersMulder Advocaten</t>
  </si>
  <si>
    <t>N.G.</t>
  </si>
  <si>
    <t>Cornelissen</t>
  </si>
  <si>
    <t>7130AA</t>
  </si>
  <si>
    <t>LICHTENVOORDE</t>
  </si>
  <si>
    <t>0544-397200</t>
  </si>
  <si>
    <t>info@steentjeswoltersmulder.nl</t>
  </si>
  <si>
    <t>https://www.steentjeswoltersmulder.nl/</t>
  </si>
  <si>
    <t>Stellicher Advocaten</t>
  </si>
  <si>
    <t>P.J.S.</t>
  </si>
  <si>
    <t>Ramakers</t>
  </si>
  <si>
    <t>3155</t>
  </si>
  <si>
    <t>6802DD</t>
  </si>
  <si>
    <t>ARNHEM</t>
  </si>
  <si>
    <t>026-3777111</t>
  </si>
  <si>
    <t>info@stellicher.nl</t>
  </si>
  <si>
    <t>Stellingwerf Van Beek &amp; Drosten</t>
  </si>
  <si>
    <t>Hoff</t>
  </si>
  <si>
    <t>258</t>
  </si>
  <si>
    <t>7500AG</t>
  </si>
  <si>
    <t>053-4800648</t>
  </si>
  <si>
    <t>info@sbd-advocaten.nl</t>
  </si>
  <si>
    <t>Stolpi Dienstverlening</t>
  </si>
  <si>
    <t>Stolte</t>
  </si>
  <si>
    <t>2002</t>
  </si>
  <si>
    <t>6802CA</t>
  </si>
  <si>
    <t>026-8200463</t>
  </si>
  <si>
    <t>Stolte@wsnpbewind.nl</t>
  </si>
  <si>
    <t>Strix Advocaten</t>
  </si>
  <si>
    <t>S.G.</t>
  </si>
  <si>
    <t>Rissik</t>
  </si>
  <si>
    <t>129</t>
  </si>
  <si>
    <t>9700AC</t>
  </si>
  <si>
    <t>050-5015080</t>
  </si>
  <si>
    <t>info@strixadvocaten.nl</t>
  </si>
  <si>
    <t>SWDV Advocaten</t>
  </si>
  <si>
    <t>S.P.B.</t>
  </si>
  <si>
    <t>Leeuwen</t>
  </si>
  <si>
    <t>698</t>
  </si>
  <si>
    <t>2130AR</t>
  </si>
  <si>
    <t>023-5175100</t>
  </si>
  <si>
    <t>advocaten@swdv.nl</t>
  </si>
  <si>
    <t>https://www.swdv.nl</t>
  </si>
  <si>
    <t>Winters</t>
  </si>
  <si>
    <t>C.H.</t>
  </si>
  <si>
    <t>Hartsuiker</t>
  </si>
  <si>
    <t>Schuitemaker</t>
  </si>
  <si>
    <t>Tanger Advocaten N.V.</t>
  </si>
  <si>
    <t>D.A.</t>
  </si>
  <si>
    <t>Poorten</t>
  </si>
  <si>
    <t>Velserbeek</t>
  </si>
  <si>
    <t>1981LA</t>
  </si>
  <si>
    <t>VELSEN-ZUID</t>
  </si>
  <si>
    <t>0255-547800</t>
  </si>
  <si>
    <t>info@tanger.nl</t>
  </si>
  <si>
    <t>T.E.</t>
  </si>
  <si>
    <t>Wolfswinkel</t>
  </si>
  <si>
    <t>Moeijes</t>
  </si>
  <si>
    <t>H.</t>
  </si>
  <si>
    <t>Noord</t>
  </si>
  <si>
    <t>W.PH.</t>
  </si>
  <si>
    <t>Steenhuisen</t>
  </si>
  <si>
    <t>Hossaini</t>
  </si>
  <si>
    <t>Ten Advocaten Mediators N.V.</t>
  </si>
  <si>
    <t>I.A.</t>
  </si>
  <si>
    <t>Kwetters</t>
  </si>
  <si>
    <t>Taxandriaweg</t>
  </si>
  <si>
    <t>c</t>
  </si>
  <si>
    <t>5141PA</t>
  </si>
  <si>
    <t>0416-566091</t>
  </si>
  <si>
    <t>info@tenadvocaten.nl</t>
  </si>
  <si>
    <t>https://www.tenadvocaten.nl</t>
  </si>
  <si>
    <t>M.M.A.</t>
  </si>
  <si>
    <t>Verhulst</t>
  </si>
  <si>
    <t>TIES wsnp &amp; faillissementen</t>
  </si>
  <si>
    <t>E.M.</t>
  </si>
  <si>
    <t>Ooijen</t>
  </si>
  <si>
    <t>6212</t>
  </si>
  <si>
    <t>5600HE</t>
  </si>
  <si>
    <t>040-2324700</t>
  </si>
  <si>
    <t>info@tieswsnp.nl</t>
  </si>
  <si>
    <t>TLC Advocaten</t>
  </si>
  <si>
    <t>C.A.M.</t>
  </si>
  <si>
    <t>Luttikhuis</t>
  </si>
  <si>
    <t>Hengelosestraat</t>
  </si>
  <si>
    <t>98</t>
  </si>
  <si>
    <t>7514AK</t>
  </si>
  <si>
    <t>053 3033000</t>
  </si>
  <si>
    <t>info@tlcadvocaten.nl</t>
  </si>
  <si>
    <t>https://tlcinternationallaw.com</t>
  </si>
  <si>
    <t>TRIP Advocaten Notarissen</t>
  </si>
  <si>
    <t>Koning</t>
  </si>
  <si>
    <t>300</t>
  </si>
  <si>
    <t>9400AH</t>
  </si>
  <si>
    <t>0592-393333</t>
  </si>
  <si>
    <t>info@trip.nl</t>
  </si>
  <si>
    <t>https://www.trip.nl</t>
  </si>
  <si>
    <t>J.P.</t>
  </si>
  <si>
    <t>Scholte</t>
  </si>
  <si>
    <t>C.B.J.</t>
  </si>
  <si>
    <t>Glas</t>
  </si>
  <si>
    <t>Trust Advocaten</t>
  </si>
  <si>
    <t>M.A.A.M.</t>
  </si>
  <si>
    <t>Brunschot-van der Sanden</t>
  </si>
  <si>
    <t>73</t>
  </si>
  <si>
    <t>5700AB</t>
  </si>
  <si>
    <t>040-4002828</t>
  </si>
  <si>
    <t>info@trustadvocatuur.nl</t>
  </si>
  <si>
    <t>https://www.trustadvocaten.nl/</t>
  </si>
  <si>
    <t>Twee Advocaten</t>
  </si>
  <si>
    <t>A.M.A.</t>
  </si>
  <si>
    <t>Bouwens</t>
  </si>
  <si>
    <t>Hofstraat</t>
  </si>
  <si>
    <t>30</t>
  </si>
  <si>
    <t>6161AR</t>
  </si>
  <si>
    <t>GELEEN</t>
  </si>
  <si>
    <t>06-82618062</t>
  </si>
  <si>
    <t>info@tweeadvocaten.nl</t>
  </si>
  <si>
    <t>V &amp; W bewindvoering</t>
  </si>
  <si>
    <t>Veldhuis</t>
  </si>
  <si>
    <t>10211</t>
  </si>
  <si>
    <t>7301GE</t>
  </si>
  <si>
    <t>APELDOORN</t>
  </si>
  <si>
    <t>055-5215750</t>
  </si>
  <si>
    <t>info@venwbewindvoering.nl</t>
  </si>
  <si>
    <t>https://www.venwbewindvoering.nl</t>
  </si>
  <si>
    <t>J.M.E.</t>
  </si>
  <si>
    <t>Van den Doel Advocaten</t>
  </si>
  <si>
    <t>Doel</t>
  </si>
  <si>
    <t>Oude Haven</t>
  </si>
  <si>
    <t>41</t>
  </si>
  <si>
    <t>4301JK</t>
  </si>
  <si>
    <t>ZIERIKZEE</t>
  </si>
  <si>
    <t>0111-420410</t>
  </si>
  <si>
    <t>wsnp@vddoeladvocaten.nl</t>
  </si>
  <si>
    <t>Van der Heiden Advocaten</t>
  </si>
  <si>
    <t>A.J.J.</t>
  </si>
  <si>
    <t>Heiden</t>
  </si>
  <si>
    <t>Krugerstraat</t>
  </si>
  <si>
    <t>140</t>
  </si>
  <si>
    <t>1782ES</t>
  </si>
  <si>
    <t>0223-616509</t>
  </si>
  <si>
    <t>vdheiden@multiweb.nl</t>
  </si>
  <si>
    <t>https://www.advocatenkantoorvanderheiden.nl</t>
  </si>
  <si>
    <t>R.W.J.</t>
  </si>
  <si>
    <t>Van der Hel  Advocaten</t>
  </si>
  <si>
    <t>E.E.</t>
  </si>
  <si>
    <t>Koers-Jansen</t>
  </si>
  <si>
    <t>214</t>
  </si>
  <si>
    <t>7600AE</t>
  </si>
  <si>
    <t>0546-488540</t>
  </si>
  <si>
    <t>info@vanderheladvocaten.nl</t>
  </si>
  <si>
    <t>Koop</t>
  </si>
  <si>
    <t>G.W.</t>
  </si>
  <si>
    <t>Weenink</t>
  </si>
  <si>
    <t>Van der Maas</t>
  </si>
  <si>
    <t>C.H.J.</t>
  </si>
  <si>
    <t>Maas</t>
  </si>
  <si>
    <t>9750AA</t>
  </si>
  <si>
    <t>HAREN</t>
  </si>
  <si>
    <t>050-5375010</t>
  </si>
  <si>
    <t>mail@chjvandermaas.nl</t>
  </si>
  <si>
    <t>https://www.vandermaas-verhoog.nl</t>
  </si>
  <si>
    <t>Van Diepen Van Der Kroef Advocaten/Hoorn</t>
  </si>
  <si>
    <t>Cerutti</t>
  </si>
  <si>
    <t>Achterstraat</t>
  </si>
  <si>
    <t>1621GH</t>
  </si>
  <si>
    <t>0229-287000</t>
  </si>
  <si>
    <t>hoorn@vandiepen.com</t>
  </si>
  <si>
    <t>Van Hilten Dienstverlening</t>
  </si>
  <si>
    <t>A.E.A.D.</t>
  </si>
  <si>
    <t>Hilten-Daniels</t>
  </si>
  <si>
    <t>026 – 8200460</t>
  </si>
  <si>
    <t>vanhilten@wsnpbewind.nl</t>
  </si>
  <si>
    <t>Van Leeuwen &amp; De Waard Advocaten</t>
  </si>
  <si>
    <t>M.C.</t>
  </si>
  <si>
    <t>Eggebeen-Goetheer</t>
  </si>
  <si>
    <t>Stationspark</t>
  </si>
  <si>
    <t>34</t>
  </si>
  <si>
    <t>4462DZ</t>
  </si>
  <si>
    <t>0113-211666</t>
  </si>
  <si>
    <t>wsnp@vldwadvocaten.nl</t>
  </si>
  <si>
    <t>https://www.vldwadvocaten.nl</t>
  </si>
  <si>
    <t>Van Meel Bewindvoering</t>
  </si>
  <si>
    <t>Meel</t>
  </si>
  <si>
    <t>5390AA</t>
  </si>
  <si>
    <t>NULAND</t>
  </si>
  <si>
    <t>073-8888 529</t>
  </si>
  <si>
    <t>info@vanmeelbewindvoering.nl</t>
  </si>
  <si>
    <t>Van Oorschot De Jongh Vermunt Advocaten</t>
  </si>
  <si>
    <t>P.J.W.</t>
  </si>
  <si>
    <t>Vermunt</t>
  </si>
  <si>
    <t>Brugstraat</t>
  </si>
  <si>
    <t>44</t>
  </si>
  <si>
    <t>4701LJ</t>
  </si>
  <si>
    <t>ROOSENDAAL</t>
  </si>
  <si>
    <t>0165555094</t>
  </si>
  <si>
    <t>info@ojvadvocaten.nl</t>
  </si>
  <si>
    <t>Van Riet Rober Advocaten</t>
  </si>
  <si>
    <t>Winkens</t>
  </si>
  <si>
    <t>Juliana-Bernhardlaan</t>
  </si>
  <si>
    <t>118</t>
  </si>
  <si>
    <t>6432GX</t>
  </si>
  <si>
    <t>HOENSBROEK</t>
  </si>
  <si>
    <t>045-5213639</t>
  </si>
  <si>
    <t>info@vanrietrober.nl</t>
  </si>
  <si>
    <t>https://www.vanrietrober.nl/</t>
  </si>
  <si>
    <t>Van Rijen Advies en Bewindvoering Wsnp</t>
  </si>
  <si>
    <t>Rijen</t>
  </si>
  <si>
    <t>1467</t>
  </si>
  <si>
    <t>3800BL</t>
  </si>
  <si>
    <t>AMERSFOORT</t>
  </si>
  <si>
    <t>030-6703054</t>
  </si>
  <si>
    <t>info@vanrijenadvies.nl</t>
  </si>
  <si>
    <t>Van Rossum Advocaten</t>
  </si>
  <si>
    <t>Rossum</t>
  </si>
  <si>
    <t>Wilhelminastaat</t>
  </si>
  <si>
    <t>47</t>
  </si>
  <si>
    <t>7811JD</t>
  </si>
  <si>
    <t>088-1770111</t>
  </si>
  <si>
    <t>info@vanrossumadvocaat.nl</t>
  </si>
  <si>
    <t>https://www.vanrossumadvocaat.nl/</t>
  </si>
  <si>
    <t>Van Veen Advocaten</t>
  </si>
  <si>
    <t>C.J.S.</t>
  </si>
  <si>
    <t>Asch</t>
  </si>
  <si>
    <t>442</t>
  </si>
  <si>
    <t>6710BK</t>
  </si>
  <si>
    <t>EDE</t>
  </si>
  <si>
    <t>0318-687878</t>
  </si>
  <si>
    <t>info@vanveen.com</t>
  </si>
  <si>
    <t>VDT Advocaten &amp; Mediators</t>
  </si>
  <si>
    <t>B.W.H.</t>
  </si>
  <si>
    <t>Pepping</t>
  </si>
  <si>
    <t>4203</t>
  </si>
  <si>
    <t>5004JE</t>
  </si>
  <si>
    <t>013-5440400</t>
  </si>
  <si>
    <t>lovetilburg@vdt-advocaten.nl</t>
  </si>
  <si>
    <t>Ventuno Bewindvoering</t>
  </si>
  <si>
    <t>Y.A.</t>
  </si>
  <si>
    <t>Veldman</t>
  </si>
  <si>
    <t>2109</t>
  </si>
  <si>
    <t>5700DA</t>
  </si>
  <si>
    <t>0492-700213</t>
  </si>
  <si>
    <t>postbus@ventunobewindvoering.nl</t>
  </si>
  <si>
    <t>Vringe Insolventies</t>
  </si>
  <si>
    <t>J.B.</t>
  </si>
  <si>
    <t>Oldenziel</t>
  </si>
  <si>
    <t>260</t>
  </si>
  <si>
    <t>5800AG</t>
  </si>
  <si>
    <t>VENRAY</t>
  </si>
  <si>
    <t>0478-700512</t>
  </si>
  <si>
    <t>postbus@vringe.nl</t>
  </si>
  <si>
    <t>VSW Advocaten</t>
  </si>
  <si>
    <t>M.J.F.</t>
  </si>
  <si>
    <t>Zoeteweij</t>
  </si>
  <si>
    <t>Scheldestraat</t>
  </si>
  <si>
    <t>76</t>
  </si>
  <si>
    <t>4381RW</t>
  </si>
  <si>
    <t>VLISSINGEN</t>
  </si>
  <si>
    <t>0118-412877</t>
  </si>
  <si>
    <t>info@vswadvocaten.nl</t>
  </si>
  <si>
    <t>https://www.vswadvocaten.nl</t>
  </si>
  <si>
    <t>Warnink &amp; Both Advocaten</t>
  </si>
  <si>
    <t>Warnink</t>
  </si>
  <si>
    <t>Broederweg</t>
  </si>
  <si>
    <t>8261GS</t>
  </si>
  <si>
    <t>038-3316777</t>
  </si>
  <si>
    <t>info@wb-advocaten.nl</t>
  </si>
  <si>
    <t>Weenink Bedrijfsadvocatuur</t>
  </si>
  <si>
    <t>Lasondersingel</t>
  </si>
  <si>
    <t>37</t>
  </si>
  <si>
    <t>7514BN</t>
  </si>
  <si>
    <t>085-0703056</t>
  </si>
  <si>
    <t>info@weeninc.nl</t>
  </si>
  <si>
    <t>Wes Bewindvoering</t>
  </si>
  <si>
    <t>D.D.G.</t>
  </si>
  <si>
    <t>Wes-Meinders</t>
  </si>
  <si>
    <t>026-8200466</t>
  </si>
  <si>
    <t>wes@wsnpbewind.nl</t>
  </si>
  <si>
    <t>Wijn en Stael Advocaten</t>
  </si>
  <si>
    <t>F.B.</t>
  </si>
  <si>
    <t>Bosvelt</t>
  </si>
  <si>
    <t>354</t>
  </si>
  <si>
    <t>3500AJ</t>
  </si>
  <si>
    <t>030-2320800</t>
  </si>
  <si>
    <t>info@wijnenstael.nl</t>
  </si>
  <si>
    <t>https://www.wijnenstael.nl/</t>
  </si>
  <si>
    <t>Willemse &amp; Van Poorten Advocaten</t>
  </si>
  <si>
    <t>B.H.A.</t>
  </si>
  <si>
    <t>Brauers</t>
  </si>
  <si>
    <t>3045</t>
  </si>
  <si>
    <t>2001DA</t>
  </si>
  <si>
    <t>023-5319565</t>
  </si>
  <si>
    <t>info@willemsevanpoorten.nl</t>
  </si>
  <si>
    <t>A.J.H.M.</t>
  </si>
  <si>
    <t>K.J.</t>
  </si>
  <si>
    <t>Willemse</t>
  </si>
  <si>
    <t>WSNP Bewindvoering/Dols-Haane</t>
  </si>
  <si>
    <t>Dols-Haane</t>
  </si>
  <si>
    <t>043-3654592</t>
  </si>
  <si>
    <t>dols@bewindvoerderwsnp.nl</t>
  </si>
  <si>
    <t>WSNP Kantoor Venlo</t>
  </si>
  <si>
    <t>H.M.Y.</t>
  </si>
  <si>
    <t>Schmitz</t>
  </si>
  <si>
    <t>8059</t>
  </si>
  <si>
    <t>5901AB</t>
  </si>
  <si>
    <t>077-3513999</t>
  </si>
  <si>
    <t>y.schmitz@wsnpkantoor.nl</t>
  </si>
  <si>
    <t>Yspeert VWL Advocaten</t>
  </si>
  <si>
    <t>Veenstra</t>
  </si>
  <si>
    <t>9701BD</t>
  </si>
  <si>
    <t>0591-745060</t>
  </si>
  <si>
    <t>info@yspeert.nl</t>
  </si>
  <si>
    <t>Klarus</t>
  </si>
  <si>
    <t>Regeling toevoeging bewindvoerders Wsnp III</t>
  </si>
  <si>
    <t>Geus</t>
  </si>
  <si>
    <t>Ording</t>
  </si>
  <si>
    <t>Kolom1</t>
  </si>
  <si>
    <t>Kolom2</t>
  </si>
  <si>
    <t>P.H.L. Adam</t>
  </si>
  <si>
    <t>Ja</t>
  </si>
  <si>
    <t>nee</t>
  </si>
  <si>
    <t>R. Bossenbroek</t>
  </si>
  <si>
    <t>ja</t>
  </si>
  <si>
    <t>D. Dekker</t>
  </si>
  <si>
    <t>A.J.M. Gresnigt</t>
  </si>
  <si>
    <t>D.D.G. Wes-Meinders</t>
  </si>
  <si>
    <t>M. Denayere-Pos</t>
  </si>
  <si>
    <t>J. Baaijens</t>
  </si>
  <si>
    <t>A.J.G. Munter</t>
  </si>
  <si>
    <t>A.V. Nigita</t>
  </si>
  <si>
    <t>S. Cisci</t>
  </si>
  <si>
    <t>M. Michorius</t>
  </si>
  <si>
    <t>R. Roorda</t>
  </si>
  <si>
    <t>J.A. Awater</t>
  </si>
  <si>
    <t>H.R. Roorda-Muijs</t>
  </si>
  <si>
    <t>H. de Noord</t>
  </si>
  <si>
    <t>M.C. Eggebeen- Goetheer</t>
  </si>
  <si>
    <t>A. Middeljans-Duijves</t>
  </si>
  <si>
    <t>J. Gerritsen</t>
  </si>
  <si>
    <t>A.M. van Dalen</t>
  </si>
  <si>
    <t>J.M.E. Wolbers</t>
  </si>
  <si>
    <t>P.A. Loeff</t>
  </si>
  <si>
    <t>A. Veldhuis</t>
  </si>
  <si>
    <t>N. Langelaar</t>
  </si>
  <si>
    <t>E.N.G. van Trier</t>
  </si>
  <si>
    <t>E.M. van Ooijen</t>
  </si>
  <si>
    <t>N.N. van Klaveren</t>
  </si>
  <si>
    <t>A.T. Bosma</t>
  </si>
  <si>
    <t>A. Zwaagstra</t>
  </si>
  <si>
    <t>G. van der Schaaf</t>
  </si>
  <si>
    <t>L. Spoelstra</t>
  </si>
  <si>
    <t>G. Benedictus</t>
  </si>
  <si>
    <t>F.J. Velner</t>
  </si>
  <si>
    <t>A.T.M. Brekelmans</t>
  </si>
  <si>
    <t>J.A. Logtenberg</t>
  </si>
  <si>
    <t>M.J. Kardas</t>
  </si>
  <si>
    <t>R.G. Wessels</t>
  </si>
  <si>
    <t>A.M.H. Stooker</t>
  </si>
  <si>
    <t>T.M.E. Roeloffzen-Mulder</t>
  </si>
  <si>
    <t>A. Ambergen-Luinge</t>
  </si>
  <si>
    <t>F.J.G.M. Strijbos</t>
  </si>
  <si>
    <t>L. Hordijk</t>
  </si>
  <si>
    <t>S.C.A. Slot</t>
  </si>
  <si>
    <t>M.A.T. Noordzij</t>
  </si>
  <si>
    <t>S.H.J. Nanuruw</t>
  </si>
  <si>
    <t>D.E. Oonk</t>
  </si>
  <si>
    <t>S.C. Leers</t>
  </si>
  <si>
    <t>H.M.Y. Schmitz</t>
  </si>
  <si>
    <t>F.S.E. Cremers</t>
  </si>
  <si>
    <t>M.W. v. Dijk-Middelweerd</t>
  </si>
  <si>
    <t>A.L. van der Flier</t>
  </si>
  <si>
    <t>A. Palas</t>
  </si>
  <si>
    <t>R.H. Spijkerbosch</t>
  </si>
  <si>
    <t>A.A.M. Hagens</t>
  </si>
  <si>
    <t>C.P.M. van der Helm</t>
  </si>
  <si>
    <t>A.E.A.D. van Hilten-Daniels</t>
  </si>
  <si>
    <t>V.R. Besier</t>
  </si>
  <si>
    <t>A. van Meel</t>
  </si>
  <si>
    <t>R.W.J. van der Heiden</t>
  </si>
  <si>
    <t>A.L.S. Verhoog</t>
  </si>
  <si>
    <t>G.M. Dols-Haane</t>
  </si>
  <si>
    <t>E. van Dijk</t>
  </si>
  <si>
    <t>R.I. de Jong</t>
  </si>
  <si>
    <t>N. Pavljašević</t>
  </si>
  <si>
    <t>M. den Uil</t>
  </si>
  <si>
    <t>B. Kwakkenbos</t>
  </si>
  <si>
    <t>S. Zinger</t>
  </si>
  <si>
    <t>T. Hilberath</t>
  </si>
  <si>
    <t>I.M. van Beek</t>
  </si>
  <si>
    <t>A. Malekshahi</t>
  </si>
  <si>
    <t>E.P. Groot</t>
  </si>
  <si>
    <t>S. Kuijpers</t>
  </si>
  <si>
    <t>M.L. Knippenborg</t>
  </si>
  <si>
    <t>D. Jongen</t>
  </si>
  <si>
    <t>B.L. Menting</t>
  </si>
  <si>
    <t>I.M. de Meersseman</t>
  </si>
  <si>
    <t>M.C.C. Ording</t>
  </si>
  <si>
    <t>F. Gevaert</t>
  </si>
  <si>
    <t>J.B. Oldenziel</t>
  </si>
  <si>
    <t>S. Volk</t>
  </si>
  <si>
    <t>L.L. Rijfkogel</t>
  </si>
  <si>
    <t>J. F. Stobbe</t>
  </si>
  <si>
    <t>J.P. Scholte</t>
  </si>
  <si>
    <t>F. Maatjes</t>
  </si>
  <si>
    <t>A.P.C. van der Woude</t>
  </si>
  <si>
    <t>J.H. Mastenbroek</t>
  </si>
  <si>
    <t>M. Volders</t>
  </si>
  <si>
    <t>R. Springer</t>
  </si>
  <si>
    <t>S.J.A. Quint</t>
  </si>
  <si>
    <t>M. van Merriënboer</t>
  </si>
  <si>
    <t>A.H. Enklaar</t>
  </si>
  <si>
    <t>R.R. Schinkel</t>
  </si>
  <si>
    <t>W. Roodenburg-Drechsler</t>
  </si>
  <si>
    <t>J.M. Hoogland</t>
  </si>
  <si>
    <t>M. Zomerdijk</t>
  </si>
  <si>
    <t>F. HIemstra</t>
  </si>
  <si>
    <t>M.E.B. Willebrands</t>
  </si>
  <si>
    <t>E.A. de Snoo</t>
  </si>
  <si>
    <t>R.M. Lichtenberg-Rolefes</t>
  </si>
  <si>
    <t>M. Deijk</t>
  </si>
  <si>
    <t>Y.A. Veldman</t>
  </si>
  <si>
    <t>C.S.J. van Asch</t>
  </si>
  <si>
    <t>M. Menzing</t>
  </si>
  <si>
    <t>E. Kranenburg</t>
  </si>
  <si>
    <t>H.C. Wolbers</t>
  </si>
  <si>
    <t>M.A.A.M. van Brunschot-van der Sanden</t>
  </si>
  <si>
    <t>J.W.E.M. Engels-Jansen</t>
  </si>
  <si>
    <t>C. Haane</t>
  </si>
  <si>
    <t>D. Warnink</t>
  </si>
  <si>
    <t>C.H. Hartsuiker</t>
  </si>
  <si>
    <t>M. Inan</t>
  </si>
  <si>
    <t>N. Vinke</t>
  </si>
  <si>
    <t>D. Dielissen-Breukers</t>
  </si>
  <si>
    <t>J. Groothengel-Schepers</t>
  </si>
  <si>
    <t>L. van den Graven</t>
  </si>
  <si>
    <t>C.V. Maassen</t>
  </si>
  <si>
    <t>R.K. Klaverweide</t>
  </si>
  <si>
    <t>K.F. Petridis</t>
  </si>
  <si>
    <t>M.L. van der Mark</t>
  </si>
  <si>
    <t>A. Benedictus</t>
  </si>
  <si>
    <t>B.M. Wiersema</t>
  </si>
  <si>
    <t>B. van Huessen</t>
  </si>
  <si>
    <t>Edith Koers</t>
  </si>
  <si>
    <t>D. H.H. Graven-Quasters</t>
  </si>
  <si>
    <t>D. Wassenaar</t>
  </si>
  <si>
    <t>2238</t>
  </si>
  <si>
    <t>146</t>
  </si>
  <si>
    <t>932</t>
  </si>
  <si>
    <t>106</t>
  </si>
  <si>
    <t>3108</t>
  </si>
  <si>
    <t>2670</t>
  </si>
  <si>
    <t>3294</t>
  </si>
  <si>
    <t>3468</t>
  </si>
  <si>
    <t>247</t>
  </si>
  <si>
    <t>429</t>
  </si>
  <si>
    <t>3163</t>
  </si>
  <si>
    <t>2517</t>
  </si>
  <si>
    <t>2543</t>
  </si>
  <si>
    <t>1716</t>
  </si>
  <si>
    <t>3113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</si>
</sst>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05496"/>
      <name val="Calibri"/>
      <family val="2"/>
      <scheme val="minor"/>
    </font>
    <font>
      <sz val="11"/>
      <color rgb="FF1F4E79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textRotation="45"/>
    </xf>
    <xf numFmtId="2" fontId="0" fillId="0" borderId="0" xfId="0" applyNumberFormat="1"/>
    <xf numFmtId="2" fontId="0" fillId="0" borderId="0" xfId="0" applyNumberFormat="1" applyProtection="1">
      <protection locked="0"/>
    </xf>
    <xf numFmtId="49" fontId="0" fillId="0" borderId="1" xfId="0" applyNumberFormat="1" applyBorder="1"/>
    <xf numFmtId="49" fontId="0" fillId="0" borderId="0" xfId="0" applyNumberFormat="1" applyProtection="1">
      <protection locked="0"/>
    </xf>
    <xf numFmtId="2" fontId="0" fillId="0" borderId="0" xfId="0" applyNumberFormat="1" applyAlignment="1">
      <alignment textRotation="45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</cellXfs>
  <cellStyles count="1">
    <cellStyle name="Standaard" xfId="0" builtinId="0"/>
  </cellStyles>
  <dxfs count="25">
    <dxf>
      <numFmt numFmtId="30" formatCode="@"/>
    </dxf>
    <dxf>
      <numFmt numFmtId="30" formatCode="@"/>
    </dxf>
    <dxf>
      <numFmt numFmtId="2" formatCode="0.00"/>
    </dxf>
    <dxf>
      <alignment horizontal="general" vertical="bottom" textRotation="45" wrapText="0" indent="0" justifyLastLine="0" shrinkToFit="0" readingOrder="0"/>
    </dxf>
    <dxf>
      <numFmt numFmtId="30" formatCode="@"/>
    </dxf>
    <dxf>
      <numFmt numFmtId="2" formatCode="0.00"/>
    </dxf>
    <dxf>
      <numFmt numFmtId="30" formatCode="@"/>
      <protection locked="1" hidden="0"/>
    </dxf>
    <dxf>
      <numFmt numFmtId="30" formatCode="@"/>
      <protection locked="1" hidden="0"/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ck">
          <color auto="1"/>
        </left>
        <right style="thick">
          <color auto="1"/>
        </right>
        <top/>
        <bottom/>
      </border>
      <protection locked="1" hidden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2" formatCode="0.00"/>
    </dxf>
    <dxf>
      <numFmt numFmtId="30" formatCode="@"/>
    </dxf>
    <dxf>
      <fill>
        <patternFill>
          <bgColor theme="5" tint="0.79998168889431442"/>
        </patternFill>
      </fill>
    </dxf>
    <dxf>
      <border>
        <bottom style="medium">
          <color auto="1"/>
        </bottom>
      </border>
    </dxf>
  </dxfs>
  <tableStyles count="1" defaultTableStyle="TableStyleMedium2" defaultPivotStyle="PivotStyleLight16">
    <tableStyle name="RvR1" pivot="0" count="2" xr9:uid="{00000000-0011-0000-FFFF-FFFF00000000}">
      <tableStyleElement type="headerRow" dxfId="24"/>
      <tableStyleElement type="first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Q399" totalsRowShown="0">
  <autoFilter ref="A1:Q399" xr:uid="{00000000-0009-0000-0100-000001000000}">
    <filterColumn colId="16">
      <filters>
        <filter val="JA"/>
      </filters>
    </filterColumn>
  </autoFilter>
  <sortState xmlns:xlrd2="http://schemas.microsoft.com/office/spreadsheetml/2017/richdata2" ref="A5:Q305">
    <sortCondition ref="A1:A399"/>
  </sortState>
  <tableColumns count="17">
    <tableColumn id="1" xr3:uid="{00000000-0010-0000-0000-000001000000}" name="Organisatienaam" dataDxfId="22"/>
    <tableColumn id="3" xr3:uid="{00000000-0010-0000-0000-000003000000}" name="Bewindvoerdersnr." dataDxfId="21"/>
    <tableColumn id="5" xr3:uid="{00000000-0010-0000-0000-000005000000}" name="Titel" dataDxfId="20"/>
    <tableColumn id="6" xr3:uid="{00000000-0010-0000-0000-000006000000}" name="Voorletters" dataDxfId="19"/>
    <tableColumn id="7" xr3:uid="{00000000-0010-0000-0000-000007000000}" name="Voorvoegsel" dataDxfId="18"/>
    <tableColumn id="8" xr3:uid="{00000000-0010-0000-0000-000008000000}" name="Achternaam " dataDxfId="17"/>
    <tableColumn id="9" xr3:uid="{00000000-0010-0000-0000-000009000000}" name="Post adres: Straat" dataDxfId="16"/>
    <tableColumn id="10" xr3:uid="{00000000-0010-0000-0000-00000A000000}" name="Post adres: Huisnummer" dataDxfId="15"/>
    <tableColumn id="11" xr3:uid="{00000000-0010-0000-0000-00000B000000}" name="Post adres: Huisnummer toevoeging" dataDxfId="14"/>
    <tableColumn id="12" xr3:uid="{00000000-0010-0000-0000-00000C000000}" name="Post adres: Postcode" dataDxfId="13"/>
    <tableColumn id="13" xr3:uid="{00000000-0010-0000-0000-00000D000000}" name="Post adres: Plaats" dataDxfId="12"/>
    <tableColumn id="14" xr3:uid="{00000000-0010-0000-0000-00000E000000}" name="Telefoonnummer 1" dataDxfId="11"/>
    <tableColumn id="15" xr3:uid="{00000000-0010-0000-0000-00000F000000}" name="E-mail" dataDxfId="10"/>
    <tableColumn id="16" xr3:uid="{00000000-0010-0000-0000-000010000000}" name="Website" dataDxfId="9"/>
    <tableColumn id="17" xr3:uid="{00000000-0010-0000-0000-000011000000}" name="Regeling toevoeging Wsnp" dataDxfId="8">
      <calculatedColumnFormula>IF(ISBLANK($B2),"",IF(AND($P2="JA",$Q2= "JA"),VLOOKUP($B2,Volmacht!B:E,3,FALSE),"NEE"))</calculatedColumnFormula>
    </tableColumn>
    <tableColumn id="31" xr3:uid="{315CFC85-BCB3-4500-9DB6-AC9B9D6E38DF}" name="Status register" dataDxfId="7">
      <calculatedColumnFormula>IF(ISBLANK($B2),"",IFERROR(VLOOKUP($B2,Volmacht!B:C,2,FALSE),"Niet geregistreerd"))</calculatedColumnFormula>
    </tableColumn>
    <tableColumn id="21" xr3:uid="{245B463F-D521-4D3F-9F02-CA8A59698000}" name="Deeln. Arr." dataDxfId="6">
      <calculatedColumnFormula>IF(ISBLANK($B2),"",(IFERROR(IF(VLOOKUP($B2,WsnpWrb!A:A,1,FALSE),"JA",""),"NEE")))</calculatedColumnFormula>
    </tableColumn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" displayName="Tabel2" ref="A1:D200" totalsRowShown="0">
  <autoFilter ref="A1:D200" xr:uid="{00000000-0009-0000-0100-000002000000}"/>
  <sortState xmlns:xlrd2="http://schemas.microsoft.com/office/spreadsheetml/2017/richdata2" ref="A2:B200">
    <sortCondition ref="A1:A200"/>
  </sortState>
  <tableColumns count="4">
    <tableColumn id="1" xr3:uid="{00000000-0010-0000-0100-000001000000}" name="Bewindvoerdersnummer" dataDxfId="5"/>
    <tableColumn id="2" xr3:uid="{00000000-0010-0000-0100-000002000000}" name="Naam arrangement" dataDxfId="4"/>
    <tableColumn id="3" xr3:uid="{37FD3D77-0E3F-49B5-9F76-83816BC4A6A9}" name="Kolom1"/>
    <tableColumn id="4" xr3:uid="{0FE801BF-466E-4DE0-8B21-6C0F8D49AEC7}" name="Kolom2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40C733-A97B-43DE-9F99-601C366EE1DA}" name="Tabel4" displayName="Tabel4" ref="A1:E126" totalsRowShown="0" headerRowDxfId="3">
  <autoFilter ref="A1:E126" xr:uid="{1E40C733-A97B-43DE-9F99-601C366EE1DA}"/>
  <tableColumns count="5">
    <tableColumn id="1" xr3:uid="{9F2561A0-48F9-41C7-8D55-FD48E3CC0BCB}" name="Wsnp-bewindvoerder"/>
    <tableColumn id="2" xr3:uid="{BE57FA81-1D7F-43E2-9E9D-341344F081CB}" name="Bewindvoerdersnummer"/>
    <tableColumn id="3" xr3:uid="{16CE11B2-CA6D-4EE0-86DB-98CEF8C70B1E}" name="Toestemming _x000a_online register"/>
    <tableColumn id="4" xr3:uid="{68235667-7E5D-487B-9752-3611D7B0CC49}" name="Toestemming _x000a_Arrangement"/>
    <tableColumn id="5" xr3:uid="{0D10E2C4-9ABA-4315-A0C1-B07F4FD76B12}" name="Toestemming _x000a_Pilo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5" displayName="Tabel5" ref="A1:C10" totalsRowShown="0">
  <autoFilter ref="A1:C10" xr:uid="{00000000-0009-0000-0100-000005000000}"/>
  <tableColumns count="3">
    <tableColumn id="2" xr3:uid="{00000000-0010-0000-0400-000002000000}" name="Bewindvoerdersnr." dataDxfId="2"/>
    <tableColumn id="5" xr3:uid="{21661EC1-F308-4C3A-8BBE-C4C6B7518D5B}" name="Naam bewindvoerder" dataDxfId="1"/>
    <tableColumn id="3" xr3:uid="{00000000-0010-0000-0400-000003000000}" name="Opmerking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S399"/>
  <sheetViews>
    <sheetView tabSelected="1" zoomScale="85" zoomScaleNormal="85" workbookViewId="0">
      <selection activeCell="P24" sqref="P16:P24"/>
    </sheetView>
  </sheetViews>
  <sheetFormatPr defaultColWidth="9.1796875" defaultRowHeight="14.5" x14ac:dyDescent="0.35"/>
  <cols>
    <col min="1" max="1" width="59.54296875" style="1" customWidth="1"/>
    <col min="2" max="2" width="21.453125" style="3" customWidth="1"/>
    <col min="3" max="3" width="9.1796875" style="1" customWidth="1"/>
    <col min="4" max="4" width="14.1796875" style="1" customWidth="1"/>
    <col min="5" max="5" width="15.1796875" style="1" customWidth="1"/>
    <col min="6" max="6" width="27.1796875" style="1" customWidth="1"/>
    <col min="7" max="7" width="25.54296875" style="1" customWidth="1"/>
    <col min="8" max="8" width="11" style="1" customWidth="1"/>
    <col min="9" max="9" width="22.7265625" style="1" customWidth="1"/>
    <col min="10" max="10" width="12" style="1" customWidth="1"/>
    <col min="11" max="11" width="9.81640625" style="1" customWidth="1"/>
    <col min="12" max="12" width="22.1796875" style="1" customWidth="1"/>
    <col min="13" max="13" width="46.54296875" style="1" customWidth="1"/>
    <col min="14" max="14" width="42" style="1" customWidth="1"/>
    <col min="15" max="15" width="22.7265625" style="5" customWidth="1"/>
    <col min="16" max="16" width="34.54296875" style="1" customWidth="1"/>
    <col min="17" max="17" width="13.453125" style="1" bestFit="1" customWidth="1"/>
    <col min="18" max="19" width="9.1796875" customWidth="1"/>
  </cols>
  <sheetData>
    <row r="1" spans="1:19" x14ac:dyDescent="0.35">
      <c r="A1" s="1" t="s">
        <v>0</v>
      </c>
      <c r="B1" s="3" t="s">
        <v>1</v>
      </c>
      <c r="C1" s="1" t="s">
        <v>15</v>
      </c>
      <c r="D1" s="1" t="s">
        <v>7</v>
      </c>
      <c r="E1" s="1" t="s">
        <v>6</v>
      </c>
      <c r="F1" s="1" t="s">
        <v>5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4</v>
      </c>
      <c r="N1" s="1" t="s">
        <v>3</v>
      </c>
      <c r="O1" s="5" t="s">
        <v>24</v>
      </c>
      <c r="P1" s="1" t="s">
        <v>22</v>
      </c>
      <c r="Q1" s="1" t="s">
        <v>23</v>
      </c>
    </row>
    <row r="2" spans="1:19" hidden="1" x14ac:dyDescent="0.35">
      <c r="A2" s="6" t="s">
        <v>25</v>
      </c>
      <c r="B2" s="13">
        <v>3428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28</v>
      </c>
      <c r="J2" s="6" t="s">
        <v>32</v>
      </c>
      <c r="K2" s="6" t="s">
        <v>33</v>
      </c>
      <c r="L2" s="6" t="s">
        <v>34</v>
      </c>
      <c r="M2" s="6" t="s">
        <v>35</v>
      </c>
      <c r="N2" s="6" t="s">
        <v>28</v>
      </c>
      <c r="Q2" s="1" t="str">
        <f>IF(ISBLANK($B2),"",(IFERROR(IF(VLOOKUP($B2,WsnpWrb!A:A,1,FALSE),"JA",""),"NEE")))</f>
        <v>NEE</v>
      </c>
      <c r="S2" t="str">
        <f>IF(ISBLANK($B2),"",IF($P2="JA",VLOOKUP($B2,Volmacht!B:E,3,FALSE),"NEE"))</f>
        <v>NEE</v>
      </c>
    </row>
    <row r="3" spans="1:19" hidden="1" x14ac:dyDescent="0.35">
      <c r="A3" s="6" t="s">
        <v>25</v>
      </c>
      <c r="B3" s="13">
        <v>2873</v>
      </c>
      <c r="C3" s="6" t="s">
        <v>26</v>
      </c>
      <c r="D3" s="6" t="s">
        <v>36</v>
      </c>
      <c r="E3" s="6" t="s">
        <v>28</v>
      </c>
      <c r="F3" s="6" t="s">
        <v>37</v>
      </c>
      <c r="G3" s="6" t="s">
        <v>30</v>
      </c>
      <c r="H3" s="6" t="s">
        <v>31</v>
      </c>
      <c r="I3" s="6" t="s">
        <v>28</v>
      </c>
      <c r="J3" s="6" t="s">
        <v>32</v>
      </c>
      <c r="K3" s="6" t="s">
        <v>33</v>
      </c>
      <c r="L3" s="6" t="s">
        <v>34</v>
      </c>
      <c r="M3" s="6" t="s">
        <v>35</v>
      </c>
      <c r="N3" s="6" t="s">
        <v>28</v>
      </c>
      <c r="Q3" s="1" t="str">
        <f>IF(ISBLANK($B3),"",(IFERROR(IF(VLOOKUP($B3,WsnpWrb!A:A,1,FALSE),"JA",""),"NEE")))</f>
        <v>NEE</v>
      </c>
    </row>
    <row r="4" spans="1:19" hidden="1" x14ac:dyDescent="0.35">
      <c r="A4" s="6" t="s">
        <v>38</v>
      </c>
      <c r="B4" s="13">
        <v>2552</v>
      </c>
      <c r="C4" s="6" t="s">
        <v>26</v>
      </c>
      <c r="D4" s="6" t="s">
        <v>39</v>
      </c>
      <c r="E4" s="6" t="s">
        <v>28</v>
      </c>
      <c r="F4" s="6" t="s">
        <v>40</v>
      </c>
      <c r="G4" s="6" t="s">
        <v>30</v>
      </c>
      <c r="H4" s="6" t="s">
        <v>41</v>
      </c>
      <c r="I4" s="6" t="s">
        <v>28</v>
      </c>
      <c r="J4" s="6" t="s">
        <v>42</v>
      </c>
      <c r="K4" s="6" t="s">
        <v>43</v>
      </c>
      <c r="L4" s="6" t="s">
        <v>44</v>
      </c>
      <c r="M4" s="6" t="s">
        <v>45</v>
      </c>
      <c r="N4" s="6" t="s">
        <v>28</v>
      </c>
      <c r="Q4" s="1" t="str">
        <f>IF(ISBLANK($B4),"",(IFERROR(IF(VLOOKUP($B4,WsnpWrb!A:A,1,FALSE),"JA",""),"NEE")))</f>
        <v>NEE</v>
      </c>
    </row>
    <row r="5" spans="1:19" hidden="1" x14ac:dyDescent="0.35">
      <c r="A5" s="6" t="s">
        <v>46</v>
      </c>
      <c r="B5" s="13">
        <v>1993</v>
      </c>
      <c r="C5" s="6" t="s">
        <v>47</v>
      </c>
      <c r="D5" s="6" t="s">
        <v>48</v>
      </c>
      <c r="E5" s="6" t="s">
        <v>28</v>
      </c>
      <c r="F5" s="6" t="s">
        <v>49</v>
      </c>
      <c r="G5" s="6" t="s">
        <v>30</v>
      </c>
      <c r="H5" s="6" t="s">
        <v>50</v>
      </c>
      <c r="I5" s="6" t="s">
        <v>28</v>
      </c>
      <c r="J5" s="6" t="s">
        <v>51</v>
      </c>
      <c r="K5" s="6" t="s">
        <v>52</v>
      </c>
      <c r="L5" s="6" t="s">
        <v>53</v>
      </c>
      <c r="M5" s="6" t="s">
        <v>54</v>
      </c>
      <c r="N5" s="6" t="s">
        <v>28</v>
      </c>
      <c r="Q5" s="1" t="str">
        <f>IF(ISBLANK($B5),"",(IFERROR(IF(VLOOKUP($B5,WsnpWrb!A:A,1,FALSE),"JA",""),"NEE")))</f>
        <v>NEE</v>
      </c>
    </row>
    <row r="6" spans="1:19" hidden="1" x14ac:dyDescent="0.35">
      <c r="A6" s="6" t="s">
        <v>55</v>
      </c>
      <c r="B6" s="13">
        <v>1508</v>
      </c>
      <c r="C6" s="6" t="s">
        <v>47</v>
      </c>
      <c r="D6" s="6" t="s">
        <v>56</v>
      </c>
      <c r="E6" s="6" t="s">
        <v>28</v>
      </c>
      <c r="F6" s="6" t="s">
        <v>57</v>
      </c>
      <c r="G6" s="6" t="s">
        <v>58</v>
      </c>
      <c r="H6" s="6" t="s">
        <v>59</v>
      </c>
      <c r="I6" s="6" t="s">
        <v>28</v>
      </c>
      <c r="J6" s="6" t="s">
        <v>60</v>
      </c>
      <c r="K6" s="6" t="s">
        <v>61</v>
      </c>
      <c r="L6" s="6" t="s">
        <v>62</v>
      </c>
      <c r="M6" s="6" t="s">
        <v>63</v>
      </c>
      <c r="N6" s="6" t="s">
        <v>28</v>
      </c>
      <c r="Q6" s="1" t="str">
        <f>IF(ISBLANK($B6),"",(IFERROR(IF(VLOOKUP($B6,WsnpWrb!A:A,1,FALSE),"JA",""),"NEE")))</f>
        <v>NEE</v>
      </c>
    </row>
    <row r="7" spans="1:19" hidden="1" x14ac:dyDescent="0.35">
      <c r="A7" s="6" t="s">
        <v>64</v>
      </c>
      <c r="B7" s="13">
        <v>2345</v>
      </c>
      <c r="C7" s="6" t="s">
        <v>26</v>
      </c>
      <c r="D7" s="6" t="s">
        <v>65</v>
      </c>
      <c r="E7" s="6" t="s">
        <v>28</v>
      </c>
      <c r="F7" s="6" t="s">
        <v>66</v>
      </c>
      <c r="G7" s="6" t="s">
        <v>67</v>
      </c>
      <c r="H7" s="6" t="s">
        <v>68</v>
      </c>
      <c r="I7" s="6" t="s">
        <v>28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28</v>
      </c>
      <c r="Q7" s="1" t="str">
        <f>IF(ISBLANK($B7),"",(IFERROR(IF(VLOOKUP($B7,WsnpWrb!A:A,1,FALSE),"JA",""),"NEE")))</f>
        <v>NEE</v>
      </c>
    </row>
    <row r="8" spans="1:19" hidden="1" x14ac:dyDescent="0.35">
      <c r="A8" s="6" t="s">
        <v>64</v>
      </c>
      <c r="B8" s="13">
        <v>2580</v>
      </c>
      <c r="C8" s="6" t="s">
        <v>47</v>
      </c>
      <c r="D8" s="6" t="s">
        <v>73</v>
      </c>
      <c r="E8" s="6" t="s">
        <v>28</v>
      </c>
      <c r="F8" s="6" t="s">
        <v>74</v>
      </c>
      <c r="G8" s="6" t="s">
        <v>67</v>
      </c>
      <c r="H8" s="6" t="s">
        <v>68</v>
      </c>
      <c r="I8" s="6" t="s">
        <v>28</v>
      </c>
      <c r="J8" s="6" t="s">
        <v>69</v>
      </c>
      <c r="K8" s="6" t="s">
        <v>70</v>
      </c>
      <c r="L8" s="6" t="s">
        <v>71</v>
      </c>
      <c r="M8" s="6" t="s">
        <v>72</v>
      </c>
      <c r="N8" s="6" t="s">
        <v>28</v>
      </c>
      <c r="Q8" s="1" t="str">
        <f>IF(ISBLANK($B8),"",(IFERROR(IF(VLOOKUP($B8,WsnpWrb!A:A,1,FALSE),"JA",""),"NEE")))</f>
        <v>NEE</v>
      </c>
    </row>
    <row r="9" spans="1:19" hidden="1" x14ac:dyDescent="0.35">
      <c r="A9" s="6" t="s">
        <v>25</v>
      </c>
      <c r="B9" s="14">
        <v>3428</v>
      </c>
      <c r="C9" s="6" t="s">
        <v>26</v>
      </c>
      <c r="D9" s="6" t="s">
        <v>27</v>
      </c>
      <c r="E9" s="6" t="s">
        <v>28</v>
      </c>
      <c r="F9" s="6" t="s">
        <v>29</v>
      </c>
      <c r="G9" s="6" t="s">
        <v>30</v>
      </c>
      <c r="H9" s="6" t="s">
        <v>31</v>
      </c>
      <c r="I9" s="6" t="s">
        <v>28</v>
      </c>
      <c r="J9" s="6" t="s">
        <v>32</v>
      </c>
      <c r="K9" s="6" t="s">
        <v>33</v>
      </c>
      <c r="L9" s="6" t="s">
        <v>34</v>
      </c>
      <c r="M9" s="6" t="s">
        <v>35</v>
      </c>
      <c r="N9" s="6" t="s">
        <v>28</v>
      </c>
      <c r="Q9" s="1" t="str">
        <f>IF(ISBLANK($B9),"",(IFERROR(IF(VLOOKUP($B9,WsnpWrb!A:A,1,FALSE),"JA",""),"NEE")))</f>
        <v>NEE</v>
      </c>
    </row>
    <row r="10" spans="1:19" hidden="1" x14ac:dyDescent="0.35">
      <c r="A10" s="6" t="s">
        <v>25</v>
      </c>
      <c r="B10" s="14">
        <v>2873</v>
      </c>
      <c r="C10" s="6" t="s">
        <v>26</v>
      </c>
      <c r="D10" s="6" t="s">
        <v>36</v>
      </c>
      <c r="E10" s="6" t="s">
        <v>28</v>
      </c>
      <c r="F10" s="6" t="s">
        <v>37</v>
      </c>
      <c r="G10" s="6" t="s">
        <v>30</v>
      </c>
      <c r="H10" s="6" t="s">
        <v>31</v>
      </c>
      <c r="I10" s="6" t="s">
        <v>28</v>
      </c>
      <c r="J10" s="6" t="s">
        <v>32</v>
      </c>
      <c r="K10" s="6" t="s">
        <v>33</v>
      </c>
      <c r="L10" s="6" t="s">
        <v>34</v>
      </c>
      <c r="M10" s="6" t="s">
        <v>35</v>
      </c>
      <c r="N10" s="6" t="s">
        <v>28</v>
      </c>
      <c r="Q10" s="1" t="str">
        <f>IF(ISBLANK($B10),"",(IFERROR(IF(VLOOKUP($B10,WsnpWrb!A:A,1,FALSE),"JA",""),"NEE")))</f>
        <v>NEE</v>
      </c>
    </row>
    <row r="11" spans="1:19" hidden="1" x14ac:dyDescent="0.35">
      <c r="A11" s="6" t="s">
        <v>38</v>
      </c>
      <c r="B11" s="14">
        <v>2552</v>
      </c>
      <c r="C11" s="6" t="s">
        <v>26</v>
      </c>
      <c r="D11" s="6" t="s">
        <v>39</v>
      </c>
      <c r="E11" s="6" t="s">
        <v>28</v>
      </c>
      <c r="F11" s="6" t="s">
        <v>40</v>
      </c>
      <c r="G11" s="6" t="s">
        <v>30</v>
      </c>
      <c r="H11" s="6" t="s">
        <v>41</v>
      </c>
      <c r="I11" s="6" t="s">
        <v>28</v>
      </c>
      <c r="J11" s="6" t="s">
        <v>42</v>
      </c>
      <c r="K11" s="6" t="s">
        <v>43</v>
      </c>
      <c r="L11" s="6" t="s">
        <v>44</v>
      </c>
      <c r="M11" s="6" t="s">
        <v>45</v>
      </c>
      <c r="N11" s="6" t="s">
        <v>28</v>
      </c>
      <c r="Q11" s="1" t="str">
        <f>IF(ISBLANK($B11),"",(IFERROR(IF(VLOOKUP($B11,WsnpWrb!A:A,1,FALSE),"JA",""),"NEE")))</f>
        <v>NEE</v>
      </c>
    </row>
    <row r="12" spans="1:19" hidden="1" x14ac:dyDescent="0.35">
      <c r="A12" s="6" t="s">
        <v>46</v>
      </c>
      <c r="B12" s="14">
        <v>1993</v>
      </c>
      <c r="C12" s="6" t="s">
        <v>47</v>
      </c>
      <c r="D12" s="6" t="s">
        <v>48</v>
      </c>
      <c r="E12" s="6" t="s">
        <v>28</v>
      </c>
      <c r="F12" s="6" t="s">
        <v>49</v>
      </c>
      <c r="G12" s="6" t="s">
        <v>30</v>
      </c>
      <c r="H12" s="6" t="s">
        <v>50</v>
      </c>
      <c r="I12" s="6" t="s">
        <v>28</v>
      </c>
      <c r="J12" s="6" t="s">
        <v>51</v>
      </c>
      <c r="K12" s="6" t="s">
        <v>52</v>
      </c>
      <c r="L12" s="6" t="s">
        <v>53</v>
      </c>
      <c r="M12" s="6" t="s">
        <v>54</v>
      </c>
      <c r="N12" s="6" t="s">
        <v>28</v>
      </c>
      <c r="Q12" s="1" t="str">
        <f>IF(ISBLANK($B12),"",(IFERROR(IF(VLOOKUP($B12,WsnpWrb!A:A,1,FALSE),"JA",""),"NEE")))</f>
        <v>NEE</v>
      </c>
    </row>
    <row r="13" spans="1:19" hidden="1" x14ac:dyDescent="0.35">
      <c r="A13" s="6" t="s">
        <v>55</v>
      </c>
      <c r="B13" s="14">
        <v>1508</v>
      </c>
      <c r="C13" s="6" t="s">
        <v>47</v>
      </c>
      <c r="D13" s="6" t="s">
        <v>56</v>
      </c>
      <c r="E13" s="6" t="s">
        <v>28</v>
      </c>
      <c r="F13" s="6" t="s">
        <v>57</v>
      </c>
      <c r="G13" s="6" t="s">
        <v>58</v>
      </c>
      <c r="H13" s="6" t="s">
        <v>59</v>
      </c>
      <c r="I13" s="6" t="s">
        <v>28</v>
      </c>
      <c r="J13" s="6" t="s">
        <v>60</v>
      </c>
      <c r="K13" s="6" t="s">
        <v>61</v>
      </c>
      <c r="L13" s="6" t="s">
        <v>62</v>
      </c>
      <c r="M13" s="6" t="s">
        <v>63</v>
      </c>
      <c r="N13" s="6" t="s">
        <v>28</v>
      </c>
      <c r="Q13" s="1" t="str">
        <f>IF(ISBLANK($B13),"",(IFERROR(IF(VLOOKUP($B13,WsnpWrb!A:A,1,FALSE),"JA",""),"NEE")))</f>
        <v>NEE</v>
      </c>
    </row>
    <row r="14" spans="1:19" hidden="1" x14ac:dyDescent="0.35">
      <c r="A14" s="6" t="s">
        <v>64</v>
      </c>
      <c r="B14" s="14">
        <v>2345</v>
      </c>
      <c r="C14" s="6" t="s">
        <v>26</v>
      </c>
      <c r="D14" s="6" t="s">
        <v>65</v>
      </c>
      <c r="E14" s="6" t="s">
        <v>28</v>
      </c>
      <c r="F14" s="6" t="s">
        <v>66</v>
      </c>
      <c r="G14" s="6" t="s">
        <v>67</v>
      </c>
      <c r="H14" s="6" t="s">
        <v>68</v>
      </c>
      <c r="I14" s="6" t="s">
        <v>28</v>
      </c>
      <c r="J14" s="6" t="s">
        <v>69</v>
      </c>
      <c r="K14" s="6" t="s">
        <v>70</v>
      </c>
      <c r="L14" s="6" t="s">
        <v>71</v>
      </c>
      <c r="M14" s="6" t="s">
        <v>72</v>
      </c>
      <c r="N14" s="6" t="s">
        <v>28</v>
      </c>
      <c r="Q14" s="1" t="str">
        <f>IF(ISBLANK($B14),"",(IFERROR(IF(VLOOKUP($B14,WsnpWrb!A:A,1,FALSE),"JA",""),"NEE")))</f>
        <v>NEE</v>
      </c>
    </row>
    <row r="15" spans="1:19" hidden="1" x14ac:dyDescent="0.35">
      <c r="A15" s="6" t="s">
        <v>64</v>
      </c>
      <c r="B15" s="14">
        <v>2580</v>
      </c>
      <c r="C15" s="6" t="s">
        <v>47</v>
      </c>
      <c r="D15" s="6" t="s">
        <v>73</v>
      </c>
      <c r="E15" s="6" t="s">
        <v>28</v>
      </c>
      <c r="F15" s="6" t="s">
        <v>74</v>
      </c>
      <c r="G15" s="6" t="s">
        <v>67</v>
      </c>
      <c r="H15" s="6" t="s">
        <v>68</v>
      </c>
      <c r="I15" s="6" t="s">
        <v>28</v>
      </c>
      <c r="J15" s="6" t="s">
        <v>69</v>
      </c>
      <c r="K15" s="6" t="s">
        <v>70</v>
      </c>
      <c r="L15" s="6" t="s">
        <v>71</v>
      </c>
      <c r="M15" s="6" t="s">
        <v>72</v>
      </c>
      <c r="N15" s="6" t="s">
        <v>28</v>
      </c>
      <c r="Q15" s="1" t="str">
        <f>IF(ISBLANK($B15),"",(IFERROR(IF(VLOOKUP($B15,WsnpWrb!A:A,1,FALSE),"JA",""),"NEE")))</f>
        <v>NEE</v>
      </c>
    </row>
    <row r="16" spans="1:19" x14ac:dyDescent="0.35">
      <c r="A16" s="6" t="s">
        <v>75</v>
      </c>
      <c r="B16" s="14">
        <v>2641</v>
      </c>
      <c r="C16" s="6" t="s">
        <v>47</v>
      </c>
      <c r="D16" s="6" t="s">
        <v>76</v>
      </c>
      <c r="E16" s="6" t="s">
        <v>28</v>
      </c>
      <c r="F16" s="6" t="s">
        <v>77</v>
      </c>
      <c r="G16" s="6" t="s">
        <v>30</v>
      </c>
      <c r="H16" s="6" t="s">
        <v>78</v>
      </c>
      <c r="I16" s="6" t="s">
        <v>28</v>
      </c>
      <c r="J16" s="6" t="s">
        <v>79</v>
      </c>
      <c r="K16" s="6" t="s">
        <v>80</v>
      </c>
      <c r="L16" s="6" t="s">
        <v>81</v>
      </c>
      <c r="M16" s="6" t="s">
        <v>82</v>
      </c>
      <c r="N16" s="6" t="s">
        <v>83</v>
      </c>
      <c r="Q16" s="1" t="str">
        <f>IF(ISBLANK($B16),"",(IFERROR(IF(VLOOKUP($B16,WsnpWrb!A:A,1,FALSE),"JA",""),"NEE")))</f>
        <v>JA</v>
      </c>
    </row>
    <row r="17" spans="1:17" hidden="1" x14ac:dyDescent="0.35">
      <c r="A17" s="6" t="s">
        <v>84</v>
      </c>
      <c r="B17" s="14">
        <v>880</v>
      </c>
      <c r="C17" s="6" t="s">
        <v>26</v>
      </c>
      <c r="D17" s="6" t="s">
        <v>85</v>
      </c>
      <c r="E17" s="6" t="s">
        <v>28</v>
      </c>
      <c r="F17" s="6" t="s">
        <v>86</v>
      </c>
      <c r="G17" s="6" t="s">
        <v>87</v>
      </c>
      <c r="H17" s="6" t="s">
        <v>88</v>
      </c>
      <c r="I17" s="6" t="s">
        <v>28</v>
      </c>
      <c r="J17" s="6" t="s">
        <v>89</v>
      </c>
      <c r="K17" s="6" t="s">
        <v>90</v>
      </c>
      <c r="L17" s="6" t="s">
        <v>91</v>
      </c>
      <c r="M17" s="6" t="s">
        <v>92</v>
      </c>
      <c r="N17" s="6" t="s">
        <v>28</v>
      </c>
      <c r="Q17" s="1" t="str">
        <f>IF(ISBLANK($B17),"",(IFERROR(IF(VLOOKUP($B17,WsnpWrb!A:A,1,FALSE),"JA",""),"NEE")))</f>
        <v>NEE</v>
      </c>
    </row>
    <row r="18" spans="1:17" hidden="1" x14ac:dyDescent="0.35">
      <c r="A18" s="6" t="s">
        <v>93</v>
      </c>
      <c r="B18" s="14">
        <v>4018</v>
      </c>
      <c r="C18" s="6" t="s">
        <v>47</v>
      </c>
      <c r="D18" s="6" t="s">
        <v>94</v>
      </c>
      <c r="E18" s="6" t="s">
        <v>95</v>
      </c>
      <c r="F18" s="6" t="s">
        <v>96</v>
      </c>
      <c r="G18" s="6" t="s">
        <v>30</v>
      </c>
      <c r="H18" s="6" t="s">
        <v>97</v>
      </c>
      <c r="I18" s="6" t="s">
        <v>28</v>
      </c>
      <c r="J18" s="6" t="s">
        <v>98</v>
      </c>
      <c r="K18" s="6" t="s">
        <v>99</v>
      </c>
      <c r="L18" s="6" t="s">
        <v>100</v>
      </c>
      <c r="M18" s="6" t="s">
        <v>101</v>
      </c>
      <c r="N18" s="6" t="s">
        <v>102</v>
      </c>
      <c r="Q18" s="1" t="str">
        <f>IF(ISBLANK($B18),"",(IFERROR(IF(VLOOKUP($B18,WsnpWrb!A:A,1,FALSE),"JA",""),"NEE")))</f>
        <v>NEE</v>
      </c>
    </row>
    <row r="19" spans="1:17" hidden="1" x14ac:dyDescent="0.35">
      <c r="A19" s="6" t="s">
        <v>93</v>
      </c>
      <c r="B19" s="14">
        <v>4048</v>
      </c>
      <c r="C19" s="6" t="s">
        <v>47</v>
      </c>
      <c r="D19" s="6" t="s">
        <v>103</v>
      </c>
      <c r="E19" s="6" t="s">
        <v>28</v>
      </c>
      <c r="F19" s="6" t="s">
        <v>104</v>
      </c>
      <c r="G19" s="6" t="s">
        <v>30</v>
      </c>
      <c r="H19" s="6" t="s">
        <v>97</v>
      </c>
      <c r="I19" s="6" t="s">
        <v>28</v>
      </c>
      <c r="J19" s="6" t="s">
        <v>98</v>
      </c>
      <c r="K19" s="6" t="s">
        <v>99</v>
      </c>
      <c r="L19" s="6" t="s">
        <v>100</v>
      </c>
      <c r="M19" s="6" t="s">
        <v>101</v>
      </c>
      <c r="N19" s="6" t="s">
        <v>102</v>
      </c>
      <c r="Q19" s="1" t="str">
        <f>IF(ISBLANK($B19),"",(IFERROR(IF(VLOOKUP($B19,WsnpWrb!A:A,1,FALSE),"JA",""),"NEE")))</f>
        <v>NEE</v>
      </c>
    </row>
    <row r="20" spans="1:17" x14ac:dyDescent="0.35">
      <c r="A20" s="6" t="s">
        <v>93</v>
      </c>
      <c r="B20" s="14">
        <v>3330</v>
      </c>
      <c r="C20" s="6" t="s">
        <v>47</v>
      </c>
      <c r="D20" s="6" t="s">
        <v>105</v>
      </c>
      <c r="E20" s="6" t="s">
        <v>28</v>
      </c>
      <c r="F20" s="6" t="s">
        <v>106</v>
      </c>
      <c r="G20" s="6" t="s">
        <v>30</v>
      </c>
      <c r="H20" s="6" t="s">
        <v>97</v>
      </c>
      <c r="I20" s="6" t="s">
        <v>28</v>
      </c>
      <c r="J20" s="6" t="s">
        <v>98</v>
      </c>
      <c r="K20" s="6" t="s">
        <v>99</v>
      </c>
      <c r="L20" s="6" t="s">
        <v>100</v>
      </c>
      <c r="M20" s="6" t="s">
        <v>101</v>
      </c>
      <c r="N20" s="6" t="s">
        <v>102</v>
      </c>
      <c r="Q20" s="1" t="str">
        <f>IF(ISBLANK($B20),"",(IFERROR(IF(VLOOKUP($B20,WsnpWrb!A:A,1,FALSE),"JA",""),"NEE")))</f>
        <v>JA</v>
      </c>
    </row>
    <row r="21" spans="1:17" hidden="1" x14ac:dyDescent="0.35">
      <c r="A21" s="6" t="s">
        <v>93</v>
      </c>
      <c r="B21" s="14">
        <v>2677</v>
      </c>
      <c r="C21" s="6" t="s">
        <v>47</v>
      </c>
      <c r="D21" s="6" t="s">
        <v>107</v>
      </c>
      <c r="E21" s="6" t="s">
        <v>108</v>
      </c>
      <c r="F21" s="6" t="s">
        <v>109</v>
      </c>
      <c r="G21" s="6" t="s">
        <v>30</v>
      </c>
      <c r="H21" s="6" t="s">
        <v>97</v>
      </c>
      <c r="I21" s="6" t="s">
        <v>28</v>
      </c>
      <c r="J21" s="6" t="s">
        <v>98</v>
      </c>
      <c r="K21" s="6" t="s">
        <v>99</v>
      </c>
      <c r="L21" s="6" t="s">
        <v>100</v>
      </c>
      <c r="M21" s="6" t="s">
        <v>101</v>
      </c>
      <c r="N21" s="6" t="s">
        <v>102</v>
      </c>
      <c r="Q21" s="1" t="str">
        <f>IF(ISBLANK($B21),"",(IFERROR(IF(VLOOKUP($B21,WsnpWrb!A:A,1,FALSE),"JA",""),"NEE")))</f>
        <v>NEE</v>
      </c>
    </row>
    <row r="22" spans="1:17" x14ac:dyDescent="0.35">
      <c r="A22" s="6" t="s">
        <v>93</v>
      </c>
      <c r="B22" s="14">
        <v>3052</v>
      </c>
      <c r="C22" s="6" t="s">
        <v>47</v>
      </c>
      <c r="D22" s="6" t="s">
        <v>110</v>
      </c>
      <c r="E22" s="6" t="s">
        <v>95</v>
      </c>
      <c r="F22" s="6" t="s">
        <v>111</v>
      </c>
      <c r="G22" s="6" t="s">
        <v>30</v>
      </c>
      <c r="H22" s="6" t="s">
        <v>97</v>
      </c>
      <c r="I22" s="6" t="s">
        <v>28</v>
      </c>
      <c r="J22" s="6" t="s">
        <v>98</v>
      </c>
      <c r="K22" s="6" t="s">
        <v>99</v>
      </c>
      <c r="L22" s="6" t="s">
        <v>100</v>
      </c>
      <c r="M22" s="6" t="s">
        <v>101</v>
      </c>
      <c r="N22" s="6" t="s">
        <v>102</v>
      </c>
      <c r="Q22" s="1" t="str">
        <f>IF(ISBLANK($B22),"",(IFERROR(IF(VLOOKUP($B22,WsnpWrb!A:A,1,FALSE),"JA",""),"NEE")))</f>
        <v>JA</v>
      </c>
    </row>
    <row r="23" spans="1:17" x14ac:dyDescent="0.35">
      <c r="A23" s="6" t="s">
        <v>93</v>
      </c>
      <c r="B23" s="14">
        <v>3078</v>
      </c>
      <c r="C23" s="6" t="s">
        <v>26</v>
      </c>
      <c r="D23" s="6" t="s">
        <v>112</v>
      </c>
      <c r="E23" s="6" t="s">
        <v>28</v>
      </c>
      <c r="F23" s="6" t="s">
        <v>113</v>
      </c>
      <c r="G23" s="6" t="s">
        <v>30</v>
      </c>
      <c r="H23" s="6" t="s">
        <v>97</v>
      </c>
      <c r="I23" s="6" t="s">
        <v>28</v>
      </c>
      <c r="J23" s="6" t="s">
        <v>98</v>
      </c>
      <c r="K23" s="6" t="s">
        <v>99</v>
      </c>
      <c r="L23" s="6" t="s">
        <v>100</v>
      </c>
      <c r="M23" s="6" t="s">
        <v>101</v>
      </c>
      <c r="N23" s="6" t="s">
        <v>102</v>
      </c>
      <c r="Q23" s="1" t="str">
        <f>IF(ISBLANK($B23),"",(IFERROR(IF(VLOOKUP($B23,WsnpWrb!A:A,1,FALSE),"JA",""),"NEE")))</f>
        <v>JA</v>
      </c>
    </row>
    <row r="24" spans="1:17" hidden="1" x14ac:dyDescent="0.35">
      <c r="A24" s="6" t="s">
        <v>114</v>
      </c>
      <c r="B24" s="14">
        <v>194</v>
      </c>
      <c r="C24" s="6" t="s">
        <v>26</v>
      </c>
      <c r="D24" s="6" t="s">
        <v>115</v>
      </c>
      <c r="E24" s="6" t="s">
        <v>28</v>
      </c>
      <c r="F24" s="6" t="s">
        <v>116</v>
      </c>
      <c r="G24" s="6" t="s">
        <v>30</v>
      </c>
      <c r="H24" s="6" t="s">
        <v>117</v>
      </c>
      <c r="I24" s="6" t="s">
        <v>28</v>
      </c>
      <c r="J24" s="6" t="s">
        <v>118</v>
      </c>
      <c r="K24" s="6" t="s">
        <v>119</v>
      </c>
      <c r="L24" s="6" t="s">
        <v>120</v>
      </c>
      <c r="M24" s="6" t="s">
        <v>121</v>
      </c>
      <c r="N24" s="6" t="s">
        <v>122</v>
      </c>
      <c r="Q24" s="1" t="str">
        <f>IF(ISBLANK($B24),"",(IFERROR(IF(VLOOKUP($B24,WsnpWrb!A:A,1,FALSE),"JA",""),"NEE")))</f>
        <v>NEE</v>
      </c>
    </row>
    <row r="25" spans="1:17" hidden="1" x14ac:dyDescent="0.35">
      <c r="A25" s="6" t="s">
        <v>114</v>
      </c>
      <c r="B25" s="14">
        <v>3185</v>
      </c>
      <c r="C25" s="6" t="s">
        <v>47</v>
      </c>
      <c r="D25" s="6" t="s">
        <v>123</v>
      </c>
      <c r="E25" s="6" t="s">
        <v>28</v>
      </c>
      <c r="F25" s="6" t="s">
        <v>124</v>
      </c>
      <c r="G25" s="6" t="s">
        <v>30</v>
      </c>
      <c r="H25" s="6" t="s">
        <v>117</v>
      </c>
      <c r="I25" s="6" t="s">
        <v>28</v>
      </c>
      <c r="J25" s="6" t="s">
        <v>118</v>
      </c>
      <c r="K25" s="6" t="s">
        <v>119</v>
      </c>
      <c r="L25" s="6" t="s">
        <v>120</v>
      </c>
      <c r="M25" s="6" t="s">
        <v>121</v>
      </c>
      <c r="N25" s="6" t="s">
        <v>122</v>
      </c>
      <c r="Q25" s="1" t="str">
        <f>IF(ISBLANK($B25),"",(IFERROR(IF(VLOOKUP($B25,WsnpWrb!A:A,1,FALSE),"JA",""),"NEE")))</f>
        <v>NEE</v>
      </c>
    </row>
    <row r="26" spans="1:17" hidden="1" x14ac:dyDescent="0.35">
      <c r="A26" s="6" t="s">
        <v>114</v>
      </c>
      <c r="B26" s="14">
        <v>2013</v>
      </c>
      <c r="C26" s="6" t="s">
        <v>47</v>
      </c>
      <c r="D26" s="6" t="s">
        <v>125</v>
      </c>
      <c r="E26" s="6" t="s">
        <v>28</v>
      </c>
      <c r="F26" s="6" t="s">
        <v>126</v>
      </c>
      <c r="G26" s="6" t="s">
        <v>30</v>
      </c>
      <c r="H26" s="6" t="s">
        <v>117</v>
      </c>
      <c r="I26" s="6" t="s">
        <v>28</v>
      </c>
      <c r="J26" s="6" t="s">
        <v>118</v>
      </c>
      <c r="K26" s="6" t="s">
        <v>119</v>
      </c>
      <c r="L26" s="6" t="s">
        <v>120</v>
      </c>
      <c r="M26" s="6" t="s">
        <v>121</v>
      </c>
      <c r="N26" s="6" t="s">
        <v>122</v>
      </c>
      <c r="Q26" s="1" t="str">
        <f>IF(ISBLANK($B26),"",(IFERROR(IF(VLOOKUP($B26,WsnpWrb!A:A,1,FALSE),"JA",""),"NEE")))</f>
        <v>NEE</v>
      </c>
    </row>
    <row r="27" spans="1:17" hidden="1" x14ac:dyDescent="0.35">
      <c r="A27" s="6" t="s">
        <v>127</v>
      </c>
      <c r="B27" s="14">
        <v>2627</v>
      </c>
      <c r="C27" s="6" t="s">
        <v>26</v>
      </c>
      <c r="D27" s="6" t="s">
        <v>128</v>
      </c>
      <c r="E27" s="6" t="s">
        <v>28</v>
      </c>
      <c r="F27" s="6" t="s">
        <v>129</v>
      </c>
      <c r="G27" s="6" t="s">
        <v>30</v>
      </c>
      <c r="H27" s="6" t="s">
        <v>130</v>
      </c>
      <c r="I27" s="6" t="s">
        <v>28</v>
      </c>
      <c r="J27" s="6" t="s">
        <v>131</v>
      </c>
      <c r="K27" s="6" t="s">
        <v>132</v>
      </c>
      <c r="L27" s="6" t="s">
        <v>133</v>
      </c>
      <c r="M27" s="6" t="s">
        <v>134</v>
      </c>
      <c r="N27" s="6" t="s">
        <v>28</v>
      </c>
      <c r="Q27" s="1" t="str">
        <f>IF(ISBLANK($B27),"",(IFERROR(IF(VLOOKUP($B27,WsnpWrb!A:A,1,FALSE),"JA",""),"NEE")))</f>
        <v>NEE</v>
      </c>
    </row>
    <row r="28" spans="1:17" hidden="1" x14ac:dyDescent="0.35">
      <c r="A28" s="6" t="s">
        <v>135</v>
      </c>
      <c r="B28" s="14">
        <v>828</v>
      </c>
      <c r="C28" s="6" t="s">
        <v>26</v>
      </c>
      <c r="D28" s="6" t="s">
        <v>137</v>
      </c>
      <c r="E28" s="6" t="s">
        <v>28</v>
      </c>
      <c r="F28" s="6" t="s">
        <v>138</v>
      </c>
      <c r="G28" s="6" t="s">
        <v>139</v>
      </c>
      <c r="H28" s="6" t="s">
        <v>140</v>
      </c>
      <c r="I28" s="6" t="s">
        <v>28</v>
      </c>
      <c r="J28" s="6" t="s">
        <v>141</v>
      </c>
      <c r="K28" s="6" t="s">
        <v>142</v>
      </c>
      <c r="L28" s="6" t="s">
        <v>143</v>
      </c>
      <c r="M28" s="6" t="s">
        <v>144</v>
      </c>
      <c r="N28" s="6" t="s">
        <v>145</v>
      </c>
      <c r="Q28" s="1" t="str">
        <f>IF(ISBLANK($B28),"",(IFERROR(IF(VLOOKUP($B28,WsnpWrb!A:A,1,FALSE),"JA",""),"NEE")))</f>
        <v>NEE</v>
      </c>
    </row>
    <row r="29" spans="1:17" hidden="1" x14ac:dyDescent="0.35">
      <c r="A29" s="6" t="s">
        <v>146</v>
      </c>
      <c r="B29" s="14">
        <v>2659</v>
      </c>
      <c r="C29" s="6" t="s">
        <v>47</v>
      </c>
      <c r="D29" s="6" t="s">
        <v>147</v>
      </c>
      <c r="E29" s="6" t="s">
        <v>95</v>
      </c>
      <c r="F29" s="6" t="s">
        <v>148</v>
      </c>
      <c r="G29" s="6" t="s">
        <v>30</v>
      </c>
      <c r="H29" s="6" t="s">
        <v>149</v>
      </c>
      <c r="I29" s="6" t="s">
        <v>28</v>
      </c>
      <c r="J29" s="6" t="s">
        <v>150</v>
      </c>
      <c r="K29" s="6" t="s">
        <v>151</v>
      </c>
      <c r="L29" s="6" t="s">
        <v>152</v>
      </c>
      <c r="M29" s="6" t="s">
        <v>153</v>
      </c>
      <c r="N29" s="6" t="s">
        <v>28</v>
      </c>
      <c r="Q29" s="1" t="str">
        <f>IF(ISBLANK($B29),"",(IFERROR(IF(VLOOKUP($B29,WsnpWrb!A:A,1,FALSE),"JA",""),"NEE")))</f>
        <v>NEE</v>
      </c>
    </row>
    <row r="30" spans="1:17" hidden="1" x14ac:dyDescent="0.35">
      <c r="A30" s="6" t="s">
        <v>154</v>
      </c>
      <c r="B30" s="14">
        <v>2257</v>
      </c>
      <c r="C30" s="6" t="s">
        <v>47</v>
      </c>
      <c r="D30" s="6" t="s">
        <v>155</v>
      </c>
      <c r="E30" s="6" t="s">
        <v>28</v>
      </c>
      <c r="F30" s="6" t="s">
        <v>156</v>
      </c>
      <c r="G30" s="6" t="s">
        <v>30</v>
      </c>
      <c r="H30" s="6" t="s">
        <v>149</v>
      </c>
      <c r="I30" s="6" t="s">
        <v>28</v>
      </c>
      <c r="J30" s="6" t="s">
        <v>157</v>
      </c>
      <c r="K30" s="6" t="s">
        <v>158</v>
      </c>
      <c r="L30" s="6" t="s">
        <v>159</v>
      </c>
      <c r="M30" s="6" t="s">
        <v>160</v>
      </c>
      <c r="N30" s="6" t="s">
        <v>28</v>
      </c>
      <c r="Q30" s="1" t="str">
        <f>IF(ISBLANK($B30),"",(IFERROR(IF(VLOOKUP($B30,WsnpWrb!A:A,1,FALSE),"JA",""),"NEE")))</f>
        <v>NEE</v>
      </c>
    </row>
    <row r="31" spans="1:17" x14ac:dyDescent="0.35">
      <c r="A31" s="6" t="s">
        <v>161</v>
      </c>
      <c r="B31" s="14">
        <v>2782</v>
      </c>
      <c r="C31" s="6" t="s">
        <v>47</v>
      </c>
      <c r="D31" s="6" t="s">
        <v>162</v>
      </c>
      <c r="E31" s="6" t="s">
        <v>28</v>
      </c>
      <c r="F31" s="6" t="s">
        <v>163</v>
      </c>
      <c r="G31" s="6" t="s">
        <v>164</v>
      </c>
      <c r="H31" s="6" t="s">
        <v>165</v>
      </c>
      <c r="I31" s="6" t="s">
        <v>28</v>
      </c>
      <c r="J31" s="6" t="s">
        <v>166</v>
      </c>
      <c r="K31" s="6" t="s">
        <v>167</v>
      </c>
      <c r="L31" s="6" t="s">
        <v>168</v>
      </c>
      <c r="M31" s="6" t="s">
        <v>169</v>
      </c>
      <c r="N31" s="6" t="s">
        <v>28</v>
      </c>
      <c r="Q31" s="1" t="str">
        <f>IF(ISBLANK($B31),"",(IFERROR(IF(VLOOKUP($B31,WsnpWrb!A:A,1,FALSE),"JA",""),"NEE")))</f>
        <v>JA</v>
      </c>
    </row>
    <row r="32" spans="1:17" hidden="1" x14ac:dyDescent="0.35">
      <c r="A32" s="6" t="s">
        <v>161</v>
      </c>
      <c r="B32" s="14">
        <v>2832</v>
      </c>
      <c r="C32" s="6" t="s">
        <v>47</v>
      </c>
      <c r="D32" s="6" t="s">
        <v>170</v>
      </c>
      <c r="E32" s="6" t="s">
        <v>28</v>
      </c>
      <c r="F32" s="6" t="s">
        <v>171</v>
      </c>
      <c r="G32" s="6" t="s">
        <v>164</v>
      </c>
      <c r="H32" s="6" t="s">
        <v>165</v>
      </c>
      <c r="I32" s="6" t="s">
        <v>28</v>
      </c>
      <c r="J32" s="6" t="s">
        <v>166</v>
      </c>
      <c r="K32" s="6" t="s">
        <v>167</v>
      </c>
      <c r="L32" s="6" t="s">
        <v>168</v>
      </c>
      <c r="M32" s="6" t="s">
        <v>169</v>
      </c>
      <c r="N32" s="6" t="s">
        <v>28</v>
      </c>
      <c r="Q32" s="1" t="str">
        <f>IF(ISBLANK($B32),"",(IFERROR(IF(VLOOKUP($B32,WsnpWrb!A:A,1,FALSE),"JA",""),"NEE")))</f>
        <v>NEE</v>
      </c>
    </row>
    <row r="33" spans="1:17" x14ac:dyDescent="0.35">
      <c r="A33" s="6" t="s">
        <v>172</v>
      </c>
      <c r="B33" s="14">
        <v>4005</v>
      </c>
      <c r="C33" s="6" t="s">
        <v>47</v>
      </c>
      <c r="D33" s="6" t="s">
        <v>173</v>
      </c>
      <c r="E33" s="6" t="s">
        <v>28</v>
      </c>
      <c r="F33" s="6" t="s">
        <v>174</v>
      </c>
      <c r="G33" s="6" t="s">
        <v>30</v>
      </c>
      <c r="H33" s="6" t="s">
        <v>175</v>
      </c>
      <c r="I33" s="6" t="s">
        <v>28</v>
      </c>
      <c r="J33" s="6" t="s">
        <v>176</v>
      </c>
      <c r="K33" s="6" t="s">
        <v>177</v>
      </c>
      <c r="L33" s="6" t="s">
        <v>178</v>
      </c>
      <c r="M33" s="6" t="s">
        <v>179</v>
      </c>
      <c r="N33" s="6" t="s">
        <v>180</v>
      </c>
      <c r="Q33" s="1" t="str">
        <f>IF(ISBLANK($B33),"",(IFERROR(IF(VLOOKUP($B33,WsnpWrb!A:A,1,FALSE),"JA",""),"NEE")))</f>
        <v>JA</v>
      </c>
    </row>
    <row r="34" spans="1:17" x14ac:dyDescent="0.35">
      <c r="A34" s="6" t="s">
        <v>172</v>
      </c>
      <c r="B34" s="14">
        <v>3359</v>
      </c>
      <c r="C34" s="6" t="s">
        <v>47</v>
      </c>
      <c r="D34" s="6" t="s">
        <v>181</v>
      </c>
      <c r="E34" s="6" t="s">
        <v>95</v>
      </c>
      <c r="F34" s="6" t="s">
        <v>182</v>
      </c>
      <c r="G34" s="6" t="s">
        <v>30</v>
      </c>
      <c r="H34" s="6" t="s">
        <v>175</v>
      </c>
      <c r="I34" s="6" t="s">
        <v>28</v>
      </c>
      <c r="J34" s="6" t="s">
        <v>176</v>
      </c>
      <c r="K34" s="6" t="s">
        <v>177</v>
      </c>
      <c r="L34" s="6" t="s">
        <v>178</v>
      </c>
      <c r="M34" s="6" t="s">
        <v>179</v>
      </c>
      <c r="N34" s="6" t="s">
        <v>180</v>
      </c>
      <c r="Q34" s="1" t="str">
        <f>IF(ISBLANK($B34),"",(IFERROR(IF(VLOOKUP($B34,WsnpWrb!A:A,1,FALSE),"JA",""),"NEE")))</f>
        <v>JA</v>
      </c>
    </row>
    <row r="35" spans="1:17" x14ac:dyDescent="0.35">
      <c r="A35" s="6" t="s">
        <v>172</v>
      </c>
      <c r="B35" s="14">
        <v>2680</v>
      </c>
      <c r="C35" s="6" t="s">
        <v>47</v>
      </c>
      <c r="D35" s="6" t="s">
        <v>183</v>
      </c>
      <c r="E35" s="6" t="s">
        <v>184</v>
      </c>
      <c r="F35" s="6" t="s">
        <v>185</v>
      </c>
      <c r="G35" s="6" t="s">
        <v>30</v>
      </c>
      <c r="H35" s="6" t="s">
        <v>175</v>
      </c>
      <c r="I35" s="6" t="s">
        <v>28</v>
      </c>
      <c r="J35" s="6" t="s">
        <v>176</v>
      </c>
      <c r="K35" s="6" t="s">
        <v>177</v>
      </c>
      <c r="L35" s="6" t="s">
        <v>178</v>
      </c>
      <c r="M35" s="6" t="s">
        <v>179</v>
      </c>
      <c r="N35" s="6" t="s">
        <v>180</v>
      </c>
      <c r="Q35" s="1" t="str">
        <f>IF(ISBLANK($B35),"",(IFERROR(IF(VLOOKUP($B35,WsnpWrb!A:A,1,FALSE),"JA",""),"NEE")))</f>
        <v>JA</v>
      </c>
    </row>
    <row r="36" spans="1:17" hidden="1" x14ac:dyDescent="0.35">
      <c r="A36" s="6" t="s">
        <v>186</v>
      </c>
      <c r="B36" s="14">
        <v>4040</v>
      </c>
      <c r="C36" s="6" t="s">
        <v>47</v>
      </c>
      <c r="D36" s="6" t="s">
        <v>187</v>
      </c>
      <c r="E36" s="6" t="s">
        <v>28</v>
      </c>
      <c r="F36" s="6" t="s">
        <v>188</v>
      </c>
      <c r="G36" s="6" t="s">
        <v>30</v>
      </c>
      <c r="H36" s="6" t="s">
        <v>189</v>
      </c>
      <c r="I36" s="6" t="s">
        <v>28</v>
      </c>
      <c r="J36" s="6" t="s">
        <v>190</v>
      </c>
      <c r="K36" s="6" t="s">
        <v>191</v>
      </c>
      <c r="L36" s="6" t="s">
        <v>192</v>
      </c>
      <c r="M36" s="6" t="s">
        <v>193</v>
      </c>
      <c r="N36" s="6" t="s">
        <v>28</v>
      </c>
      <c r="Q36" s="1" t="str">
        <f>IF(ISBLANK($B36),"",(IFERROR(IF(VLOOKUP($B36,WsnpWrb!A:A,1,FALSE),"JA",""),"NEE")))</f>
        <v>NEE</v>
      </c>
    </row>
    <row r="37" spans="1:17" hidden="1" x14ac:dyDescent="0.35">
      <c r="A37" s="6" t="s">
        <v>194</v>
      </c>
      <c r="B37" s="14">
        <v>3007</v>
      </c>
      <c r="C37" s="6" t="s">
        <v>26</v>
      </c>
      <c r="D37" s="6" t="s">
        <v>195</v>
      </c>
      <c r="E37" s="6" t="s">
        <v>28</v>
      </c>
      <c r="F37" s="6" t="s">
        <v>196</v>
      </c>
      <c r="G37" s="6" t="s">
        <v>30</v>
      </c>
      <c r="H37" s="6" t="s">
        <v>197</v>
      </c>
      <c r="I37" s="6" t="s">
        <v>28</v>
      </c>
      <c r="J37" s="6" t="s">
        <v>198</v>
      </c>
      <c r="K37" s="6" t="s">
        <v>199</v>
      </c>
      <c r="L37" s="6" t="s">
        <v>200</v>
      </c>
      <c r="M37" s="6" t="s">
        <v>201</v>
      </c>
      <c r="N37" s="6" t="s">
        <v>202</v>
      </c>
      <c r="Q37" s="1" t="str">
        <f>IF(ISBLANK($B37),"",(IFERROR(IF(VLOOKUP($B37,WsnpWrb!A:A,1,FALSE),"JA",""),"NEE")))</f>
        <v>NEE</v>
      </c>
    </row>
    <row r="38" spans="1:17" hidden="1" x14ac:dyDescent="0.35">
      <c r="A38" s="6" t="s">
        <v>203</v>
      </c>
      <c r="B38" s="14">
        <v>3487</v>
      </c>
      <c r="C38" s="6" t="s">
        <v>26</v>
      </c>
      <c r="D38" s="6" t="s">
        <v>204</v>
      </c>
      <c r="E38" s="6" t="s">
        <v>28</v>
      </c>
      <c r="F38" s="6" t="s">
        <v>205</v>
      </c>
      <c r="G38" s="6" t="s">
        <v>30</v>
      </c>
      <c r="H38" s="6" t="s">
        <v>206</v>
      </c>
      <c r="I38" s="6" t="s">
        <v>28</v>
      </c>
      <c r="J38" s="6" t="s">
        <v>207</v>
      </c>
      <c r="K38" s="6" t="s">
        <v>208</v>
      </c>
      <c r="L38" s="6" t="s">
        <v>209</v>
      </c>
      <c r="M38" s="6" t="s">
        <v>210</v>
      </c>
      <c r="N38" s="6" t="s">
        <v>211</v>
      </c>
      <c r="Q38" s="1" t="str">
        <f>IF(ISBLANK($B38),"",(IFERROR(IF(VLOOKUP($B38,WsnpWrb!A:A,1,FALSE),"JA",""),"NEE")))</f>
        <v>NEE</v>
      </c>
    </row>
    <row r="39" spans="1:17" x14ac:dyDescent="0.35">
      <c r="A39" s="6" t="s">
        <v>212</v>
      </c>
      <c r="B39" s="14">
        <v>2797</v>
      </c>
      <c r="C39" s="6" t="s">
        <v>47</v>
      </c>
      <c r="D39" s="6" t="s">
        <v>162</v>
      </c>
      <c r="E39" s="6" t="s">
        <v>95</v>
      </c>
      <c r="F39" s="6" t="s">
        <v>213</v>
      </c>
      <c r="G39" s="6" t="s">
        <v>30</v>
      </c>
      <c r="H39" s="6" t="s">
        <v>214</v>
      </c>
      <c r="I39" s="6" t="s">
        <v>28</v>
      </c>
      <c r="J39" s="6" t="s">
        <v>215</v>
      </c>
      <c r="K39" s="6" t="s">
        <v>216</v>
      </c>
      <c r="L39" s="6" t="s">
        <v>217</v>
      </c>
      <c r="M39" s="6" t="s">
        <v>218</v>
      </c>
      <c r="N39" s="6" t="s">
        <v>28</v>
      </c>
      <c r="Q39" s="1" t="str">
        <f>IF(ISBLANK($B39),"",(IFERROR(IF(VLOOKUP($B39,WsnpWrb!A:A,1,FALSE),"JA",""),"NEE")))</f>
        <v>JA</v>
      </c>
    </row>
    <row r="40" spans="1:17" hidden="1" x14ac:dyDescent="0.35">
      <c r="A40" s="6" t="s">
        <v>219</v>
      </c>
      <c r="B40" s="14">
        <v>3214</v>
      </c>
      <c r="C40" s="6" t="s">
        <v>26</v>
      </c>
      <c r="D40" s="6" t="s">
        <v>105</v>
      </c>
      <c r="E40" s="6" t="s">
        <v>28</v>
      </c>
      <c r="F40" s="6" t="s">
        <v>220</v>
      </c>
      <c r="G40" s="6" t="s">
        <v>30</v>
      </c>
      <c r="H40" s="6" t="s">
        <v>221</v>
      </c>
      <c r="I40" s="6" t="s">
        <v>28</v>
      </c>
      <c r="J40" s="6" t="s">
        <v>222</v>
      </c>
      <c r="K40" s="6" t="s">
        <v>223</v>
      </c>
      <c r="L40" s="6" t="s">
        <v>224</v>
      </c>
      <c r="M40" s="6" t="s">
        <v>225</v>
      </c>
      <c r="N40" s="6" t="s">
        <v>28</v>
      </c>
      <c r="Q40" s="1" t="str">
        <f>IF(ISBLANK($B40),"",(IFERROR(IF(VLOOKUP($B40,WsnpWrb!A:A,1,FALSE),"JA",""),"NEE")))</f>
        <v>NEE</v>
      </c>
    </row>
    <row r="41" spans="1:17" hidden="1" x14ac:dyDescent="0.35">
      <c r="A41" s="6" t="s">
        <v>219</v>
      </c>
      <c r="B41" s="14">
        <v>407</v>
      </c>
      <c r="C41" s="6" t="s">
        <v>26</v>
      </c>
      <c r="D41" s="6" t="s">
        <v>226</v>
      </c>
      <c r="E41" s="6" t="s">
        <v>28</v>
      </c>
      <c r="F41" s="6" t="s">
        <v>227</v>
      </c>
      <c r="G41" s="6" t="s">
        <v>30</v>
      </c>
      <c r="H41" s="6" t="s">
        <v>221</v>
      </c>
      <c r="I41" s="6" t="s">
        <v>28</v>
      </c>
      <c r="J41" s="6" t="s">
        <v>222</v>
      </c>
      <c r="K41" s="6" t="s">
        <v>223</v>
      </c>
      <c r="L41" s="6" t="s">
        <v>224</v>
      </c>
      <c r="M41" s="6" t="s">
        <v>225</v>
      </c>
      <c r="N41" s="6" t="s">
        <v>28</v>
      </c>
      <c r="Q41" s="1" t="str">
        <f>IF(ISBLANK($B41),"",(IFERROR(IF(VLOOKUP($B41,WsnpWrb!A:A,1,FALSE),"JA",""),"NEE")))</f>
        <v>NEE</v>
      </c>
    </row>
    <row r="42" spans="1:17" x14ac:dyDescent="0.35">
      <c r="A42" s="6" t="s">
        <v>228</v>
      </c>
      <c r="B42" s="14">
        <v>2911</v>
      </c>
      <c r="C42" s="6" t="s">
        <v>47</v>
      </c>
      <c r="D42" s="6" t="s">
        <v>229</v>
      </c>
      <c r="E42" s="6" t="s">
        <v>184</v>
      </c>
      <c r="F42" s="6" t="s">
        <v>230</v>
      </c>
      <c r="G42" s="6" t="s">
        <v>30</v>
      </c>
      <c r="H42" s="6" t="s">
        <v>231</v>
      </c>
      <c r="I42" s="6" t="s">
        <v>28</v>
      </c>
      <c r="J42" s="6" t="s">
        <v>232</v>
      </c>
      <c r="K42" s="6" t="s">
        <v>119</v>
      </c>
      <c r="L42" s="6" t="s">
        <v>233</v>
      </c>
      <c r="M42" s="6" t="s">
        <v>234</v>
      </c>
      <c r="N42" s="6" t="s">
        <v>235</v>
      </c>
      <c r="Q42" s="1" t="str">
        <f>IF(ISBLANK($B42),"",(IFERROR(IF(VLOOKUP($B42,WsnpWrb!A:A,1,FALSE),"JA",""),"NEE")))</f>
        <v>JA</v>
      </c>
    </row>
    <row r="43" spans="1:17" hidden="1" x14ac:dyDescent="0.35">
      <c r="A43" s="6" t="s">
        <v>228</v>
      </c>
      <c r="B43" s="14">
        <v>612</v>
      </c>
      <c r="C43" s="6" t="s">
        <v>26</v>
      </c>
      <c r="D43" s="6" t="s">
        <v>237</v>
      </c>
      <c r="E43" s="6" t="s">
        <v>184</v>
      </c>
      <c r="F43" s="6" t="s">
        <v>238</v>
      </c>
      <c r="G43" s="6" t="s">
        <v>30</v>
      </c>
      <c r="H43" s="6" t="s">
        <v>231</v>
      </c>
      <c r="I43" s="6" t="s">
        <v>28</v>
      </c>
      <c r="J43" s="6" t="s">
        <v>232</v>
      </c>
      <c r="K43" s="6" t="s">
        <v>119</v>
      </c>
      <c r="L43" s="6" t="s">
        <v>233</v>
      </c>
      <c r="M43" s="6" t="s">
        <v>234</v>
      </c>
      <c r="N43" s="6" t="s">
        <v>235</v>
      </c>
      <c r="Q43" s="1" t="str">
        <f>IF(ISBLANK($B43),"",(IFERROR(IF(VLOOKUP($B43,WsnpWrb!A:A,1,FALSE),"JA",""),"NEE")))</f>
        <v>NEE</v>
      </c>
    </row>
    <row r="44" spans="1:17" x14ac:dyDescent="0.35">
      <c r="A44" s="6" t="s">
        <v>228</v>
      </c>
      <c r="B44" s="14">
        <v>3380</v>
      </c>
      <c r="C44" s="6" t="s">
        <v>47</v>
      </c>
      <c r="D44" s="6" t="s">
        <v>239</v>
      </c>
      <c r="E44" s="6" t="s">
        <v>28</v>
      </c>
      <c r="F44" s="6" t="s">
        <v>240</v>
      </c>
      <c r="G44" s="6" t="s">
        <v>30</v>
      </c>
      <c r="H44" s="6" t="s">
        <v>231</v>
      </c>
      <c r="I44" s="6" t="s">
        <v>28</v>
      </c>
      <c r="J44" s="6" t="s">
        <v>232</v>
      </c>
      <c r="K44" s="6" t="s">
        <v>119</v>
      </c>
      <c r="L44" s="6" t="s">
        <v>233</v>
      </c>
      <c r="M44" s="6" t="s">
        <v>234</v>
      </c>
      <c r="N44" s="6" t="s">
        <v>235</v>
      </c>
      <c r="Q44" s="1" t="str">
        <f>IF(ISBLANK($B44),"",(IFERROR(IF(VLOOKUP($B44,WsnpWrb!A:A,1,FALSE),"JA",""),"NEE")))</f>
        <v>JA</v>
      </c>
    </row>
    <row r="45" spans="1:17" hidden="1" x14ac:dyDescent="0.35">
      <c r="A45" s="6" t="s">
        <v>228</v>
      </c>
      <c r="B45" s="14">
        <v>512</v>
      </c>
      <c r="C45" s="6" t="s">
        <v>26</v>
      </c>
      <c r="D45" s="6" t="s">
        <v>241</v>
      </c>
      <c r="E45" s="6" t="s">
        <v>28</v>
      </c>
      <c r="F45" s="6" t="s">
        <v>242</v>
      </c>
      <c r="G45" s="6" t="s">
        <v>30</v>
      </c>
      <c r="H45" s="6" t="s">
        <v>231</v>
      </c>
      <c r="I45" s="6" t="s">
        <v>28</v>
      </c>
      <c r="J45" s="6" t="s">
        <v>232</v>
      </c>
      <c r="K45" s="6" t="s">
        <v>119</v>
      </c>
      <c r="L45" s="6" t="s">
        <v>233</v>
      </c>
      <c r="M45" s="6" t="s">
        <v>234</v>
      </c>
      <c r="N45" s="6" t="s">
        <v>235</v>
      </c>
      <c r="Q45" s="1" t="str">
        <f>IF(ISBLANK($B45),"",(IFERROR(IF(VLOOKUP($B45,WsnpWrb!A:A,1,FALSE),"JA",""),"NEE")))</f>
        <v>NEE</v>
      </c>
    </row>
    <row r="46" spans="1:17" hidden="1" x14ac:dyDescent="0.35">
      <c r="A46" s="6" t="s">
        <v>228</v>
      </c>
      <c r="B46" s="14">
        <v>3501</v>
      </c>
      <c r="C46" s="6" t="s">
        <v>26</v>
      </c>
      <c r="D46" s="6" t="s">
        <v>243</v>
      </c>
      <c r="E46" s="6" t="s">
        <v>28</v>
      </c>
      <c r="F46" s="6" t="s">
        <v>244</v>
      </c>
      <c r="G46" s="6" t="s">
        <v>30</v>
      </c>
      <c r="H46" s="6" t="s">
        <v>231</v>
      </c>
      <c r="I46" s="6" t="s">
        <v>28</v>
      </c>
      <c r="J46" s="6" t="s">
        <v>232</v>
      </c>
      <c r="K46" s="6" t="s">
        <v>119</v>
      </c>
      <c r="L46" s="6" t="s">
        <v>233</v>
      </c>
      <c r="M46" s="6" t="s">
        <v>234</v>
      </c>
      <c r="N46" s="6" t="s">
        <v>235</v>
      </c>
      <c r="Q46" s="1" t="str">
        <f>IF(ISBLANK($B46),"",(IFERROR(IF(VLOOKUP($B46,WsnpWrb!A:A,1,FALSE),"JA",""),"NEE")))</f>
        <v>NEE</v>
      </c>
    </row>
    <row r="47" spans="1:17" hidden="1" x14ac:dyDescent="0.35">
      <c r="A47" s="6" t="s">
        <v>228</v>
      </c>
      <c r="B47" s="14">
        <v>510</v>
      </c>
      <c r="C47" s="6" t="s">
        <v>26</v>
      </c>
      <c r="D47" s="6" t="s">
        <v>245</v>
      </c>
      <c r="E47" s="6" t="s">
        <v>28</v>
      </c>
      <c r="F47" s="6" t="s">
        <v>246</v>
      </c>
      <c r="G47" s="6" t="s">
        <v>30</v>
      </c>
      <c r="H47" s="6" t="s">
        <v>231</v>
      </c>
      <c r="I47" s="6" t="s">
        <v>28</v>
      </c>
      <c r="J47" s="6" t="s">
        <v>232</v>
      </c>
      <c r="K47" s="6" t="s">
        <v>119</v>
      </c>
      <c r="L47" s="6" t="s">
        <v>233</v>
      </c>
      <c r="M47" s="6" t="s">
        <v>234</v>
      </c>
      <c r="N47" s="6" t="s">
        <v>235</v>
      </c>
      <c r="Q47" s="1" t="str">
        <f>IF(ISBLANK($B47),"",(IFERROR(IF(VLOOKUP($B47,WsnpWrb!A:A,1,FALSE),"JA",""),"NEE")))</f>
        <v>NEE</v>
      </c>
    </row>
    <row r="48" spans="1:17" x14ac:dyDescent="0.35">
      <c r="A48" s="6" t="s">
        <v>247</v>
      </c>
      <c r="B48" s="14">
        <v>2399</v>
      </c>
      <c r="C48" s="6" t="s">
        <v>47</v>
      </c>
      <c r="D48" s="6" t="s">
        <v>248</v>
      </c>
      <c r="E48" s="6" t="s">
        <v>28</v>
      </c>
      <c r="F48" s="6" t="s">
        <v>249</v>
      </c>
      <c r="G48" s="6" t="s">
        <v>30</v>
      </c>
      <c r="H48" s="6" t="s">
        <v>250</v>
      </c>
      <c r="I48" s="6" t="s">
        <v>28</v>
      </c>
      <c r="J48" s="6" t="s">
        <v>251</v>
      </c>
      <c r="K48" s="6" t="s">
        <v>252</v>
      </c>
      <c r="L48" s="6" t="s">
        <v>253</v>
      </c>
      <c r="M48" s="6" t="s">
        <v>254</v>
      </c>
      <c r="N48" s="6" t="s">
        <v>255</v>
      </c>
      <c r="Q48" s="1" t="str">
        <f>IF(ISBLANK($B48),"",(IFERROR(IF(VLOOKUP($B48,WsnpWrb!A:A,1,FALSE),"JA",""),"NEE")))</f>
        <v>JA</v>
      </c>
    </row>
    <row r="49" spans="1:17" x14ac:dyDescent="0.35">
      <c r="A49" s="6" t="s">
        <v>256</v>
      </c>
      <c r="B49" s="14">
        <v>3444</v>
      </c>
      <c r="C49" s="6" t="s">
        <v>47</v>
      </c>
      <c r="D49" s="6" t="s">
        <v>257</v>
      </c>
      <c r="E49" s="6" t="s">
        <v>28</v>
      </c>
      <c r="F49" s="6" t="s">
        <v>258</v>
      </c>
      <c r="G49" s="6" t="s">
        <v>30</v>
      </c>
      <c r="H49" s="6" t="s">
        <v>259</v>
      </c>
      <c r="I49" s="6" t="s">
        <v>28</v>
      </c>
      <c r="J49" s="6" t="s">
        <v>260</v>
      </c>
      <c r="K49" s="6" t="s">
        <v>261</v>
      </c>
      <c r="L49" s="6" t="s">
        <v>262</v>
      </c>
      <c r="M49" s="6" t="s">
        <v>263</v>
      </c>
      <c r="N49" s="6" t="s">
        <v>264</v>
      </c>
      <c r="Q49" s="1" t="str">
        <f>IF(ISBLANK($B49),"",(IFERROR(IF(VLOOKUP($B49,WsnpWrb!A:A,1,FALSE),"JA",""),"NEE")))</f>
        <v>JA</v>
      </c>
    </row>
    <row r="50" spans="1:17" hidden="1" x14ac:dyDescent="0.35">
      <c r="A50" s="6" t="s">
        <v>265</v>
      </c>
      <c r="B50" s="14">
        <v>3323</v>
      </c>
      <c r="C50" s="6" t="s">
        <v>26</v>
      </c>
      <c r="D50" s="6" t="s">
        <v>266</v>
      </c>
      <c r="E50" s="6" t="s">
        <v>28</v>
      </c>
      <c r="F50" s="6" t="s">
        <v>267</v>
      </c>
      <c r="G50" s="6" t="s">
        <v>30</v>
      </c>
      <c r="H50" s="6" t="s">
        <v>268</v>
      </c>
      <c r="I50" s="6" t="s">
        <v>28</v>
      </c>
      <c r="J50" s="6" t="s">
        <v>269</v>
      </c>
      <c r="K50" s="6" t="s">
        <v>270</v>
      </c>
      <c r="L50" s="6" t="s">
        <v>271</v>
      </c>
      <c r="M50" s="6" t="s">
        <v>272</v>
      </c>
      <c r="N50" s="6" t="s">
        <v>28</v>
      </c>
      <c r="Q50" s="1" t="str">
        <f>IF(ISBLANK($B50),"",(IFERROR(IF(VLOOKUP($B50,WsnpWrb!A:A,1,FALSE),"JA",""),"NEE")))</f>
        <v>NEE</v>
      </c>
    </row>
    <row r="51" spans="1:17" hidden="1" x14ac:dyDescent="0.35">
      <c r="A51" s="6" t="s">
        <v>273</v>
      </c>
      <c r="B51" s="14">
        <v>4050</v>
      </c>
      <c r="C51" s="6" t="s">
        <v>26</v>
      </c>
      <c r="D51" s="6" t="s">
        <v>274</v>
      </c>
      <c r="E51" s="6" t="s">
        <v>28</v>
      </c>
      <c r="F51" s="6" t="s">
        <v>267</v>
      </c>
      <c r="G51" s="6" t="s">
        <v>30</v>
      </c>
      <c r="H51" s="6" t="s">
        <v>275</v>
      </c>
      <c r="I51" s="6" t="s">
        <v>28</v>
      </c>
      <c r="J51" s="6" t="s">
        <v>276</v>
      </c>
      <c r="K51" s="6" t="s">
        <v>277</v>
      </c>
      <c r="L51" s="6" t="s">
        <v>278</v>
      </c>
      <c r="M51" s="6" t="s">
        <v>279</v>
      </c>
      <c r="N51" s="6" t="s">
        <v>28</v>
      </c>
      <c r="Q51" s="1" t="str">
        <f>IF(ISBLANK($B51),"",(IFERROR(IF(VLOOKUP($B51,WsnpWrb!A:A,1,FALSE),"JA",""),"NEE")))</f>
        <v>NEE</v>
      </c>
    </row>
    <row r="52" spans="1:17" hidden="1" x14ac:dyDescent="0.35">
      <c r="A52" s="6" t="s">
        <v>273</v>
      </c>
      <c r="B52" s="14">
        <v>3249</v>
      </c>
      <c r="C52" s="6" t="s">
        <v>26</v>
      </c>
      <c r="D52" s="6" t="s">
        <v>280</v>
      </c>
      <c r="E52" s="6" t="s">
        <v>28</v>
      </c>
      <c r="F52" s="6" t="s">
        <v>281</v>
      </c>
      <c r="G52" s="6" t="s">
        <v>30</v>
      </c>
      <c r="H52" s="6" t="s">
        <v>275</v>
      </c>
      <c r="I52" s="6" t="s">
        <v>28</v>
      </c>
      <c r="J52" s="6" t="s">
        <v>276</v>
      </c>
      <c r="K52" s="6" t="s">
        <v>277</v>
      </c>
      <c r="L52" s="6" t="s">
        <v>278</v>
      </c>
      <c r="M52" s="6" t="s">
        <v>279</v>
      </c>
      <c r="N52" s="6" t="s">
        <v>28</v>
      </c>
      <c r="Q52" s="1" t="str">
        <f>IF(ISBLANK($B52),"",(IFERROR(IF(VLOOKUP($B52,WsnpWrb!A:A,1,FALSE),"JA",""),"NEE")))</f>
        <v>NEE</v>
      </c>
    </row>
    <row r="53" spans="1:17" hidden="1" x14ac:dyDescent="0.35">
      <c r="A53" s="6" t="s">
        <v>282</v>
      </c>
      <c r="B53" s="14">
        <v>4022</v>
      </c>
      <c r="C53" s="6" t="s">
        <v>47</v>
      </c>
      <c r="D53" s="6" t="s">
        <v>283</v>
      </c>
      <c r="E53" s="6" t="s">
        <v>28</v>
      </c>
      <c r="F53" s="6" t="s">
        <v>284</v>
      </c>
      <c r="G53" s="6" t="s">
        <v>30</v>
      </c>
      <c r="H53" s="6" t="s">
        <v>285</v>
      </c>
      <c r="I53" s="6" t="s">
        <v>28</v>
      </c>
      <c r="J53" s="6" t="s">
        <v>286</v>
      </c>
      <c r="K53" s="6" t="s">
        <v>287</v>
      </c>
      <c r="L53" s="6" t="s">
        <v>288</v>
      </c>
      <c r="M53" s="6" t="s">
        <v>289</v>
      </c>
      <c r="N53" s="6" t="s">
        <v>290</v>
      </c>
      <c r="Q53" s="1" t="str">
        <f>IF(ISBLANK($B53),"",(IFERROR(IF(VLOOKUP($B53,WsnpWrb!A:A,1,FALSE),"JA",""),"NEE")))</f>
        <v>NEE</v>
      </c>
    </row>
    <row r="54" spans="1:17" x14ac:dyDescent="0.35">
      <c r="A54" s="6" t="s">
        <v>282</v>
      </c>
      <c r="B54" s="14">
        <v>3276</v>
      </c>
      <c r="C54" s="6" t="s">
        <v>47</v>
      </c>
      <c r="D54" s="6" t="s">
        <v>162</v>
      </c>
      <c r="E54" s="6" t="s">
        <v>28</v>
      </c>
      <c r="F54" s="6" t="s">
        <v>291</v>
      </c>
      <c r="G54" s="6" t="s">
        <v>30</v>
      </c>
      <c r="H54" s="6" t="s">
        <v>285</v>
      </c>
      <c r="I54" s="6" t="s">
        <v>28</v>
      </c>
      <c r="J54" s="6" t="s">
        <v>286</v>
      </c>
      <c r="K54" s="6" t="s">
        <v>287</v>
      </c>
      <c r="L54" s="6" t="s">
        <v>288</v>
      </c>
      <c r="M54" s="6" t="s">
        <v>289</v>
      </c>
      <c r="N54" s="6" t="s">
        <v>290</v>
      </c>
      <c r="Q54" s="1" t="str">
        <f>IF(ISBLANK($B54),"",(IFERROR(IF(VLOOKUP($B54,WsnpWrb!A:A,1,FALSE),"JA",""),"NEE")))</f>
        <v>JA</v>
      </c>
    </row>
    <row r="55" spans="1:17" x14ac:dyDescent="0.35">
      <c r="A55" s="6" t="s">
        <v>292</v>
      </c>
      <c r="B55" s="14">
        <v>2984</v>
      </c>
      <c r="C55" s="6" t="s">
        <v>47</v>
      </c>
      <c r="D55" s="6" t="s">
        <v>125</v>
      </c>
      <c r="E55" s="6" t="s">
        <v>28</v>
      </c>
      <c r="F55" s="6" t="s">
        <v>293</v>
      </c>
      <c r="G55" s="6" t="s">
        <v>30</v>
      </c>
      <c r="H55" s="6" t="s">
        <v>294</v>
      </c>
      <c r="I55" s="6" t="s">
        <v>28</v>
      </c>
      <c r="J55" s="6" t="s">
        <v>295</v>
      </c>
      <c r="K55" s="6" t="s">
        <v>296</v>
      </c>
      <c r="L55" s="6" t="s">
        <v>297</v>
      </c>
      <c r="M55" s="6" t="s">
        <v>298</v>
      </c>
      <c r="N55" s="6" t="s">
        <v>299</v>
      </c>
      <c r="Q55" s="1" t="str">
        <f>IF(ISBLANK($B55),"",(IFERROR(IF(VLOOKUP($B55,WsnpWrb!A:A,1,FALSE),"JA",""),"NEE")))</f>
        <v>JA</v>
      </c>
    </row>
    <row r="56" spans="1:17" x14ac:dyDescent="0.35">
      <c r="A56" s="6" t="s">
        <v>300</v>
      </c>
      <c r="B56" s="14">
        <v>4023</v>
      </c>
      <c r="C56" s="6" t="s">
        <v>47</v>
      </c>
      <c r="D56" s="6" t="s">
        <v>301</v>
      </c>
      <c r="E56" s="6" t="s">
        <v>28</v>
      </c>
      <c r="F56" s="6" t="s">
        <v>302</v>
      </c>
      <c r="G56" s="6" t="s">
        <v>303</v>
      </c>
      <c r="H56" s="6" t="s">
        <v>304</v>
      </c>
      <c r="I56" s="6" t="s">
        <v>28</v>
      </c>
      <c r="J56" s="6" t="s">
        <v>305</v>
      </c>
      <c r="K56" s="6" t="s">
        <v>306</v>
      </c>
      <c r="L56" s="6" t="s">
        <v>307</v>
      </c>
      <c r="M56" s="6" t="s">
        <v>308</v>
      </c>
      <c r="N56" s="6" t="s">
        <v>309</v>
      </c>
      <c r="Q56" s="1" t="str">
        <f>IF(ISBLANK($B56),"",(IFERROR(IF(VLOOKUP($B56,WsnpWrb!A:A,1,FALSE),"JA",""),"NEE")))</f>
        <v>JA</v>
      </c>
    </row>
    <row r="57" spans="1:17" hidden="1" x14ac:dyDescent="0.35">
      <c r="A57" s="6" t="s">
        <v>300</v>
      </c>
      <c r="B57" s="14">
        <v>4051</v>
      </c>
      <c r="C57" s="6" t="s">
        <v>47</v>
      </c>
      <c r="D57" s="6" t="s">
        <v>76</v>
      </c>
      <c r="E57" s="6" t="s">
        <v>28</v>
      </c>
      <c r="F57" s="6" t="s">
        <v>310</v>
      </c>
      <c r="G57" s="6" t="s">
        <v>303</v>
      </c>
      <c r="H57" s="6" t="s">
        <v>304</v>
      </c>
      <c r="I57" s="6" t="s">
        <v>28</v>
      </c>
      <c r="J57" s="6" t="s">
        <v>305</v>
      </c>
      <c r="K57" s="6" t="s">
        <v>306</v>
      </c>
      <c r="L57" s="6" t="s">
        <v>307</v>
      </c>
      <c r="M57" s="6" t="s">
        <v>308</v>
      </c>
      <c r="N57" s="6" t="s">
        <v>309</v>
      </c>
      <c r="Q57" s="1" t="str">
        <f>IF(ISBLANK($B57),"",(IFERROR(IF(VLOOKUP($B57,WsnpWrb!A:A,1,FALSE),"JA",""),"NEE")))</f>
        <v>NEE</v>
      </c>
    </row>
    <row r="58" spans="1:17" x14ac:dyDescent="0.35">
      <c r="A58" s="6" t="s">
        <v>300</v>
      </c>
      <c r="B58" s="14">
        <v>4053</v>
      </c>
      <c r="C58" s="6" t="s">
        <v>47</v>
      </c>
      <c r="D58" s="6" t="s">
        <v>125</v>
      </c>
      <c r="E58" s="6" t="s">
        <v>28</v>
      </c>
      <c r="F58" s="6" t="s">
        <v>311</v>
      </c>
      <c r="G58" s="6" t="s">
        <v>303</v>
      </c>
      <c r="H58" s="6" t="s">
        <v>304</v>
      </c>
      <c r="I58" s="6" t="s">
        <v>28</v>
      </c>
      <c r="J58" s="6" t="s">
        <v>305</v>
      </c>
      <c r="K58" s="6" t="s">
        <v>306</v>
      </c>
      <c r="L58" s="6" t="s">
        <v>307</v>
      </c>
      <c r="M58" s="6" t="s">
        <v>308</v>
      </c>
      <c r="N58" s="6" t="s">
        <v>309</v>
      </c>
      <c r="Q58" s="1" t="str">
        <f>IF(ISBLANK($B58),"",(IFERROR(IF(VLOOKUP($B58,WsnpWrb!A:A,1,FALSE),"JA",""),"NEE")))</f>
        <v>JA</v>
      </c>
    </row>
    <row r="59" spans="1:17" x14ac:dyDescent="0.35">
      <c r="A59" s="6" t="s">
        <v>300</v>
      </c>
      <c r="B59" s="14">
        <v>1360</v>
      </c>
      <c r="C59" s="6" t="s">
        <v>47</v>
      </c>
      <c r="D59" s="6" t="s">
        <v>125</v>
      </c>
      <c r="E59" s="6" t="s">
        <v>28</v>
      </c>
      <c r="F59" s="6" t="s">
        <v>312</v>
      </c>
      <c r="G59" s="6" t="s">
        <v>303</v>
      </c>
      <c r="H59" s="6" t="s">
        <v>304</v>
      </c>
      <c r="I59" s="6" t="s">
        <v>28</v>
      </c>
      <c r="J59" s="6" t="s">
        <v>305</v>
      </c>
      <c r="K59" s="6" t="s">
        <v>306</v>
      </c>
      <c r="L59" s="6" t="s">
        <v>307</v>
      </c>
      <c r="M59" s="6" t="s">
        <v>308</v>
      </c>
      <c r="N59" s="6" t="s">
        <v>309</v>
      </c>
      <c r="Q59" s="1" t="str">
        <f>IF(ISBLANK($B59),"",(IFERROR(IF(VLOOKUP($B59,WsnpWrb!A:A,1,FALSE),"JA",""),"NEE")))</f>
        <v>JA</v>
      </c>
    </row>
    <row r="60" spans="1:17" hidden="1" x14ac:dyDescent="0.35">
      <c r="A60" s="6" t="s">
        <v>300</v>
      </c>
      <c r="B60" s="14">
        <v>2268</v>
      </c>
      <c r="C60" s="6" t="s">
        <v>47</v>
      </c>
      <c r="D60" s="6" t="s">
        <v>313</v>
      </c>
      <c r="E60" s="6" t="s">
        <v>28</v>
      </c>
      <c r="F60" s="6" t="s">
        <v>311</v>
      </c>
      <c r="G60" s="6" t="s">
        <v>303</v>
      </c>
      <c r="H60" s="6" t="s">
        <v>304</v>
      </c>
      <c r="I60" s="6" t="s">
        <v>28</v>
      </c>
      <c r="J60" s="6" t="s">
        <v>305</v>
      </c>
      <c r="K60" s="6" t="s">
        <v>306</v>
      </c>
      <c r="L60" s="6" t="s">
        <v>307</v>
      </c>
      <c r="M60" s="6" t="s">
        <v>308</v>
      </c>
      <c r="N60" s="6" t="s">
        <v>309</v>
      </c>
      <c r="Q60" s="1" t="str">
        <f>IF(ISBLANK($B60),"",(IFERROR(IF(VLOOKUP($B60,WsnpWrb!A:A,1,FALSE),"JA",""),"NEE")))</f>
        <v>NEE</v>
      </c>
    </row>
    <row r="61" spans="1:17" x14ac:dyDescent="0.35">
      <c r="A61" s="6" t="s">
        <v>300</v>
      </c>
      <c r="B61" s="14">
        <v>3369</v>
      </c>
      <c r="C61" s="6" t="s">
        <v>47</v>
      </c>
      <c r="D61" s="6" t="s">
        <v>313</v>
      </c>
      <c r="E61" s="6" t="s">
        <v>184</v>
      </c>
      <c r="F61" s="6" t="s">
        <v>314</v>
      </c>
      <c r="G61" s="6" t="s">
        <v>303</v>
      </c>
      <c r="H61" s="6" t="s">
        <v>304</v>
      </c>
      <c r="I61" s="6" t="s">
        <v>28</v>
      </c>
      <c r="J61" s="6" t="s">
        <v>305</v>
      </c>
      <c r="K61" s="6" t="s">
        <v>306</v>
      </c>
      <c r="L61" s="6" t="s">
        <v>307</v>
      </c>
      <c r="M61" s="6" t="s">
        <v>308</v>
      </c>
      <c r="N61" s="6" t="s">
        <v>309</v>
      </c>
      <c r="Q61" s="1" t="str">
        <f>IF(ISBLANK($B61),"",(IFERROR(IF(VLOOKUP($B61,WsnpWrb!A:A,1,FALSE),"JA",""),"NEE")))</f>
        <v>JA</v>
      </c>
    </row>
    <row r="62" spans="1:17" x14ac:dyDescent="0.35">
      <c r="A62" s="6" t="s">
        <v>300</v>
      </c>
      <c r="B62" s="14">
        <v>3088</v>
      </c>
      <c r="C62" s="6" t="s">
        <v>47</v>
      </c>
      <c r="D62" s="6" t="s">
        <v>274</v>
      </c>
      <c r="E62" s="6" t="s">
        <v>28</v>
      </c>
      <c r="F62" s="6" t="s">
        <v>315</v>
      </c>
      <c r="G62" s="6" t="s">
        <v>303</v>
      </c>
      <c r="H62" s="6" t="s">
        <v>304</v>
      </c>
      <c r="I62" s="6" t="s">
        <v>28</v>
      </c>
      <c r="J62" s="6" t="s">
        <v>305</v>
      </c>
      <c r="K62" s="6" t="s">
        <v>306</v>
      </c>
      <c r="L62" s="6" t="s">
        <v>307</v>
      </c>
      <c r="M62" s="6" t="s">
        <v>308</v>
      </c>
      <c r="N62" s="6" t="s">
        <v>309</v>
      </c>
      <c r="Q62" s="1" t="str">
        <f>IF(ISBLANK($B62),"",(IFERROR(IF(VLOOKUP($B62,WsnpWrb!A:A,1,FALSE),"JA",""),"NEE")))</f>
        <v>JA</v>
      </c>
    </row>
    <row r="63" spans="1:17" x14ac:dyDescent="0.35">
      <c r="A63" s="6" t="s">
        <v>316</v>
      </c>
      <c r="B63" s="14">
        <v>1885</v>
      </c>
      <c r="C63" s="6" t="s">
        <v>47</v>
      </c>
      <c r="D63" s="6" t="s">
        <v>317</v>
      </c>
      <c r="E63" s="6" t="s">
        <v>28</v>
      </c>
      <c r="F63" s="6" t="s">
        <v>318</v>
      </c>
      <c r="G63" s="6" t="s">
        <v>30</v>
      </c>
      <c r="H63" s="6" t="s">
        <v>319</v>
      </c>
      <c r="I63" s="6" t="s">
        <v>28</v>
      </c>
      <c r="J63" s="6" t="s">
        <v>320</v>
      </c>
      <c r="K63" s="6" t="s">
        <v>321</v>
      </c>
      <c r="L63" s="6" t="s">
        <v>322</v>
      </c>
      <c r="M63" s="6" t="s">
        <v>323</v>
      </c>
      <c r="N63" s="6" t="s">
        <v>28</v>
      </c>
      <c r="Q63" s="1" t="str">
        <f>IF(ISBLANK($B63),"",(IFERROR(IF(VLOOKUP($B63,WsnpWrb!A:A,1,FALSE),"JA",""),"NEE")))</f>
        <v>JA</v>
      </c>
    </row>
    <row r="64" spans="1:17" hidden="1" x14ac:dyDescent="0.35">
      <c r="A64" s="6" t="s">
        <v>324</v>
      </c>
      <c r="B64" s="14">
        <v>3017</v>
      </c>
      <c r="C64" s="6" t="s">
        <v>26</v>
      </c>
      <c r="D64" s="6" t="s">
        <v>325</v>
      </c>
      <c r="E64" s="6" t="s">
        <v>326</v>
      </c>
      <c r="F64" s="6" t="s">
        <v>327</v>
      </c>
      <c r="G64" s="6" t="s">
        <v>30</v>
      </c>
      <c r="H64" s="6" t="s">
        <v>328</v>
      </c>
      <c r="I64" s="6" t="s">
        <v>28</v>
      </c>
      <c r="J64" s="6" t="s">
        <v>329</v>
      </c>
      <c r="K64" s="6" t="s">
        <v>330</v>
      </c>
      <c r="L64" s="6" t="s">
        <v>331</v>
      </c>
      <c r="M64" s="6" t="s">
        <v>332</v>
      </c>
      <c r="N64" s="6" t="s">
        <v>28</v>
      </c>
      <c r="Q64" s="1" t="str">
        <f>IF(ISBLANK($B64),"",(IFERROR(IF(VLOOKUP($B64,WsnpWrb!A:A,1,FALSE),"JA",""),"NEE")))</f>
        <v>NEE</v>
      </c>
    </row>
    <row r="65" spans="1:17" hidden="1" x14ac:dyDescent="0.35">
      <c r="A65" s="6" t="s">
        <v>324</v>
      </c>
      <c r="B65" s="14">
        <v>3196</v>
      </c>
      <c r="C65" s="6" t="s">
        <v>26</v>
      </c>
      <c r="D65" s="6" t="s">
        <v>333</v>
      </c>
      <c r="E65" s="6" t="s">
        <v>28</v>
      </c>
      <c r="F65" s="6" t="s">
        <v>334</v>
      </c>
      <c r="G65" s="6" t="s">
        <v>30</v>
      </c>
      <c r="H65" s="6" t="s">
        <v>328</v>
      </c>
      <c r="I65" s="6" t="s">
        <v>28</v>
      </c>
      <c r="J65" s="6" t="s">
        <v>329</v>
      </c>
      <c r="K65" s="6" t="s">
        <v>330</v>
      </c>
      <c r="L65" s="6" t="s">
        <v>331</v>
      </c>
      <c r="M65" s="6" t="s">
        <v>332</v>
      </c>
      <c r="N65" s="6" t="s">
        <v>28</v>
      </c>
      <c r="Q65" s="1" t="str">
        <f>IF(ISBLANK($B65),"",(IFERROR(IF(VLOOKUP($B65,WsnpWrb!A:A,1,FALSE),"JA",""),"NEE")))</f>
        <v>NEE</v>
      </c>
    </row>
    <row r="66" spans="1:17" x14ac:dyDescent="0.35">
      <c r="A66" s="6" t="s">
        <v>335</v>
      </c>
      <c r="B66" s="14">
        <v>2786</v>
      </c>
      <c r="C66" s="6" t="s">
        <v>47</v>
      </c>
      <c r="D66" s="6" t="s">
        <v>123</v>
      </c>
      <c r="E66" s="6" t="s">
        <v>28</v>
      </c>
      <c r="F66" s="6" t="s">
        <v>336</v>
      </c>
      <c r="G66" s="6" t="s">
        <v>30</v>
      </c>
      <c r="H66" s="6" t="s">
        <v>337</v>
      </c>
      <c r="I66" s="6" t="s">
        <v>28</v>
      </c>
      <c r="J66" s="6" t="s">
        <v>338</v>
      </c>
      <c r="K66" s="6" t="s">
        <v>119</v>
      </c>
      <c r="L66" s="6" t="s">
        <v>339</v>
      </c>
      <c r="M66" s="6" t="s">
        <v>340</v>
      </c>
      <c r="N66" s="6" t="s">
        <v>341</v>
      </c>
      <c r="Q66" s="1" t="str">
        <f>IF(ISBLANK($B66),"",(IFERROR(IF(VLOOKUP($B66,WsnpWrb!A:A,1,FALSE),"JA",""),"NEE")))</f>
        <v>JA</v>
      </c>
    </row>
    <row r="67" spans="1:17" hidden="1" x14ac:dyDescent="0.35">
      <c r="A67" s="6" t="s">
        <v>335</v>
      </c>
      <c r="B67" s="14">
        <v>3125</v>
      </c>
      <c r="C67" s="6" t="s">
        <v>47</v>
      </c>
      <c r="D67" s="6" t="s">
        <v>162</v>
      </c>
      <c r="E67" s="6" t="s">
        <v>28</v>
      </c>
      <c r="F67" s="6" t="s">
        <v>342</v>
      </c>
      <c r="G67" s="6" t="s">
        <v>30</v>
      </c>
      <c r="H67" s="6" t="s">
        <v>337</v>
      </c>
      <c r="I67" s="6" t="s">
        <v>28</v>
      </c>
      <c r="J67" s="6" t="s">
        <v>338</v>
      </c>
      <c r="K67" s="6" t="s">
        <v>119</v>
      </c>
      <c r="L67" s="6" t="s">
        <v>339</v>
      </c>
      <c r="M67" s="6" t="s">
        <v>340</v>
      </c>
      <c r="N67" s="6" t="s">
        <v>341</v>
      </c>
      <c r="Q67" s="1" t="str">
        <f>IF(ISBLANK($B67),"",(IFERROR(IF(VLOOKUP($B67,WsnpWrb!A:A,1,FALSE),"JA",""),"NEE")))</f>
        <v>NEE</v>
      </c>
    </row>
    <row r="68" spans="1:17" hidden="1" x14ac:dyDescent="0.35">
      <c r="A68" s="6" t="s">
        <v>343</v>
      </c>
      <c r="B68" s="14">
        <v>3474</v>
      </c>
      <c r="C68" s="6" t="s">
        <v>26</v>
      </c>
      <c r="D68" s="6" t="s">
        <v>344</v>
      </c>
      <c r="E68" s="6" t="s">
        <v>28</v>
      </c>
      <c r="F68" s="6" t="s">
        <v>345</v>
      </c>
      <c r="G68" s="6" t="s">
        <v>30</v>
      </c>
      <c r="H68" s="6" t="s">
        <v>346</v>
      </c>
      <c r="I68" s="6" t="s">
        <v>28</v>
      </c>
      <c r="J68" s="6" t="s">
        <v>347</v>
      </c>
      <c r="K68" s="6" t="s">
        <v>132</v>
      </c>
      <c r="L68" s="6" t="s">
        <v>348</v>
      </c>
      <c r="M68" s="6" t="s">
        <v>349</v>
      </c>
      <c r="N68" s="6" t="s">
        <v>350</v>
      </c>
      <c r="Q68" s="1" t="str">
        <f>IF(ISBLANK($B68),"",(IFERROR(IF(VLOOKUP($B68,WsnpWrb!A:A,1,FALSE),"JA",""),"NEE")))</f>
        <v>NEE</v>
      </c>
    </row>
    <row r="69" spans="1:17" hidden="1" x14ac:dyDescent="0.35">
      <c r="A69" s="6" t="s">
        <v>343</v>
      </c>
      <c r="B69" s="14">
        <v>640</v>
      </c>
      <c r="C69" s="6" t="s">
        <v>26</v>
      </c>
      <c r="D69" s="6" t="s">
        <v>351</v>
      </c>
      <c r="E69" s="6" t="s">
        <v>28</v>
      </c>
      <c r="F69" s="6" t="s">
        <v>352</v>
      </c>
      <c r="G69" s="6" t="s">
        <v>30</v>
      </c>
      <c r="H69" s="6" t="s">
        <v>346</v>
      </c>
      <c r="I69" s="6" t="s">
        <v>28</v>
      </c>
      <c r="J69" s="6" t="s">
        <v>347</v>
      </c>
      <c r="K69" s="6" t="s">
        <v>132</v>
      </c>
      <c r="L69" s="6" t="s">
        <v>348</v>
      </c>
      <c r="M69" s="6" t="s">
        <v>349</v>
      </c>
      <c r="N69" s="6" t="s">
        <v>350</v>
      </c>
      <c r="Q69" s="1" t="str">
        <f>IF(ISBLANK($B69),"",(IFERROR(IF(VLOOKUP($B69,WsnpWrb!A:A,1,FALSE),"JA",""),"NEE")))</f>
        <v>NEE</v>
      </c>
    </row>
    <row r="70" spans="1:17" hidden="1" x14ac:dyDescent="0.35">
      <c r="A70" s="6" t="s">
        <v>353</v>
      </c>
      <c r="B70" s="14">
        <v>2739</v>
      </c>
      <c r="C70" s="6" t="s">
        <v>47</v>
      </c>
      <c r="D70" s="6" t="s">
        <v>354</v>
      </c>
      <c r="E70" s="6" t="s">
        <v>28</v>
      </c>
      <c r="F70" s="6" t="s">
        <v>355</v>
      </c>
      <c r="G70" s="6" t="s">
        <v>30</v>
      </c>
      <c r="H70" s="6" t="s">
        <v>356</v>
      </c>
      <c r="I70" s="6" t="s">
        <v>28</v>
      </c>
      <c r="J70" s="6" t="s">
        <v>357</v>
      </c>
      <c r="K70" s="6" t="s">
        <v>43</v>
      </c>
      <c r="L70" s="6" t="s">
        <v>358</v>
      </c>
      <c r="M70" s="6" t="s">
        <v>359</v>
      </c>
      <c r="N70" s="6" t="s">
        <v>28</v>
      </c>
      <c r="Q70" s="1" t="str">
        <f>IF(ISBLANK($B70),"",(IFERROR(IF(VLOOKUP($B70,WsnpWrb!A:A,1,FALSE),"JA",""),"NEE")))</f>
        <v>NEE</v>
      </c>
    </row>
    <row r="71" spans="1:17" hidden="1" x14ac:dyDescent="0.35">
      <c r="A71" s="6" t="s">
        <v>360</v>
      </c>
      <c r="B71" s="14">
        <v>4031</v>
      </c>
      <c r="C71" s="6" t="s">
        <v>26</v>
      </c>
      <c r="D71" s="6" t="s">
        <v>361</v>
      </c>
      <c r="E71" s="6" t="s">
        <v>28</v>
      </c>
      <c r="F71" s="6" t="s">
        <v>362</v>
      </c>
      <c r="G71" s="6" t="s">
        <v>30</v>
      </c>
      <c r="H71" s="6" t="s">
        <v>363</v>
      </c>
      <c r="I71" s="6" t="s">
        <v>28</v>
      </c>
      <c r="J71" s="6" t="s">
        <v>364</v>
      </c>
      <c r="K71" s="6" t="s">
        <v>277</v>
      </c>
      <c r="L71" s="6" t="s">
        <v>365</v>
      </c>
      <c r="M71" s="6" t="s">
        <v>366</v>
      </c>
      <c r="N71" s="6" t="s">
        <v>28</v>
      </c>
      <c r="Q71" s="1" t="str">
        <f>IF(ISBLANK($B71),"",(IFERROR(IF(VLOOKUP($B71,WsnpWrb!A:A,1,FALSE),"JA",""),"NEE")))</f>
        <v>NEE</v>
      </c>
    </row>
    <row r="72" spans="1:17" hidden="1" x14ac:dyDescent="0.35">
      <c r="A72" s="6" t="s">
        <v>360</v>
      </c>
      <c r="B72" s="14">
        <v>4047</v>
      </c>
      <c r="C72" s="6" t="s">
        <v>47</v>
      </c>
      <c r="D72" s="6" t="s">
        <v>301</v>
      </c>
      <c r="E72" s="6" t="s">
        <v>367</v>
      </c>
      <c r="F72" s="6" t="s">
        <v>368</v>
      </c>
      <c r="G72" s="6" t="s">
        <v>30</v>
      </c>
      <c r="H72" s="6" t="s">
        <v>363</v>
      </c>
      <c r="I72" s="6" t="s">
        <v>28</v>
      </c>
      <c r="J72" s="6" t="s">
        <v>364</v>
      </c>
      <c r="K72" s="6" t="s">
        <v>277</v>
      </c>
      <c r="L72" s="6" t="s">
        <v>365</v>
      </c>
      <c r="M72" s="6" t="s">
        <v>366</v>
      </c>
      <c r="N72" s="6" t="s">
        <v>28</v>
      </c>
      <c r="Q72" s="1" t="str">
        <f>IF(ISBLANK($B72),"",(IFERROR(IF(VLOOKUP($B72,WsnpWrb!A:A,1,FALSE),"JA",""),"NEE")))</f>
        <v>NEE</v>
      </c>
    </row>
    <row r="73" spans="1:17" x14ac:dyDescent="0.35">
      <c r="A73" s="6" t="s">
        <v>360</v>
      </c>
      <c r="B73" s="14">
        <v>2961</v>
      </c>
      <c r="C73" s="6" t="s">
        <v>47</v>
      </c>
      <c r="D73" s="6" t="s">
        <v>369</v>
      </c>
      <c r="E73" s="6" t="s">
        <v>28</v>
      </c>
      <c r="F73" s="6" t="s">
        <v>370</v>
      </c>
      <c r="G73" s="6" t="s">
        <v>30</v>
      </c>
      <c r="H73" s="6" t="s">
        <v>363</v>
      </c>
      <c r="I73" s="6" t="s">
        <v>28</v>
      </c>
      <c r="J73" s="6" t="s">
        <v>364</v>
      </c>
      <c r="K73" s="6" t="s">
        <v>277</v>
      </c>
      <c r="L73" s="6" t="s">
        <v>365</v>
      </c>
      <c r="M73" s="6" t="s">
        <v>366</v>
      </c>
      <c r="N73" s="6" t="s">
        <v>28</v>
      </c>
      <c r="Q73" s="1" t="str">
        <f>IF(ISBLANK($B73),"",(IFERROR(IF(VLOOKUP($B73,WsnpWrb!A:A,1,FALSE),"JA",""),"NEE")))</f>
        <v>JA</v>
      </c>
    </row>
    <row r="74" spans="1:17" x14ac:dyDescent="0.35">
      <c r="A74" s="6" t="s">
        <v>371</v>
      </c>
      <c r="B74" s="14">
        <v>1639</v>
      </c>
      <c r="C74" s="6" t="s">
        <v>47</v>
      </c>
      <c r="D74" s="6" t="s">
        <v>372</v>
      </c>
      <c r="E74" s="6" t="s">
        <v>28</v>
      </c>
      <c r="F74" s="6" t="s">
        <v>373</v>
      </c>
      <c r="G74" s="6" t="s">
        <v>30</v>
      </c>
      <c r="H74" s="6" t="s">
        <v>374</v>
      </c>
      <c r="I74" s="6" t="s">
        <v>28</v>
      </c>
      <c r="J74" s="6" t="s">
        <v>375</v>
      </c>
      <c r="K74" s="6" t="s">
        <v>287</v>
      </c>
      <c r="L74" s="6" t="s">
        <v>376</v>
      </c>
      <c r="M74" s="6" t="s">
        <v>377</v>
      </c>
      <c r="N74" s="6" t="s">
        <v>378</v>
      </c>
      <c r="Q74" s="1" t="str">
        <f>IF(ISBLANK($B74),"",(IFERROR(IF(VLOOKUP($B74,WsnpWrb!A:A,1,FALSE),"JA",""),"NEE")))</f>
        <v>JA</v>
      </c>
    </row>
    <row r="75" spans="1:17" x14ac:dyDescent="0.35">
      <c r="A75" s="6" t="s">
        <v>371</v>
      </c>
      <c r="B75" s="14">
        <v>3400</v>
      </c>
      <c r="C75" s="6" t="s">
        <v>47</v>
      </c>
      <c r="D75" s="6" t="s">
        <v>379</v>
      </c>
      <c r="E75" s="6" t="s">
        <v>28</v>
      </c>
      <c r="F75" s="6" t="s">
        <v>380</v>
      </c>
      <c r="G75" s="6" t="s">
        <v>30</v>
      </c>
      <c r="H75" s="6" t="s">
        <v>374</v>
      </c>
      <c r="I75" s="6" t="s">
        <v>28</v>
      </c>
      <c r="J75" s="6" t="s">
        <v>375</v>
      </c>
      <c r="K75" s="6" t="s">
        <v>287</v>
      </c>
      <c r="L75" s="6" t="s">
        <v>376</v>
      </c>
      <c r="M75" s="6" t="s">
        <v>377</v>
      </c>
      <c r="N75" s="6" t="s">
        <v>378</v>
      </c>
      <c r="Q75" s="1" t="str">
        <f>IF(ISBLANK($B75),"",(IFERROR(IF(VLOOKUP($B75,WsnpWrb!A:A,1,FALSE),"JA",""),"NEE")))</f>
        <v>JA</v>
      </c>
    </row>
    <row r="76" spans="1:17" hidden="1" x14ac:dyDescent="0.35">
      <c r="A76" s="6" t="s">
        <v>381</v>
      </c>
      <c r="B76" s="14">
        <v>2977</v>
      </c>
      <c r="C76" s="6" t="s">
        <v>47</v>
      </c>
      <c r="D76" s="6" t="s">
        <v>65</v>
      </c>
      <c r="E76" s="6" t="s">
        <v>28</v>
      </c>
      <c r="F76" s="6" t="s">
        <v>382</v>
      </c>
      <c r="G76" s="6" t="s">
        <v>30</v>
      </c>
      <c r="H76" s="6" t="s">
        <v>383</v>
      </c>
      <c r="I76" s="6" t="s">
        <v>28</v>
      </c>
      <c r="J76" s="6" t="s">
        <v>364</v>
      </c>
      <c r="K76" s="6" t="s">
        <v>277</v>
      </c>
      <c r="L76" s="6" t="s">
        <v>384</v>
      </c>
      <c r="M76" s="6" t="s">
        <v>385</v>
      </c>
      <c r="N76" s="6" t="s">
        <v>28</v>
      </c>
      <c r="Q76" s="1" t="str">
        <f>IF(ISBLANK($B76),"",(IFERROR(IF(VLOOKUP($B76,WsnpWrb!A:A,1,FALSE),"JA",""),"NEE")))</f>
        <v>NEE</v>
      </c>
    </row>
    <row r="77" spans="1:17" hidden="1" x14ac:dyDescent="0.35">
      <c r="A77" s="6" t="s">
        <v>386</v>
      </c>
      <c r="B77" s="14">
        <v>4044</v>
      </c>
      <c r="C77" s="6" t="s">
        <v>26</v>
      </c>
      <c r="D77" s="6" t="s">
        <v>387</v>
      </c>
      <c r="E77" s="6" t="s">
        <v>28</v>
      </c>
      <c r="F77" s="6" t="s">
        <v>388</v>
      </c>
      <c r="G77" s="6" t="s">
        <v>30</v>
      </c>
      <c r="H77" s="6" t="s">
        <v>389</v>
      </c>
      <c r="I77" s="6" t="s">
        <v>28</v>
      </c>
      <c r="J77" s="6" t="s">
        <v>390</v>
      </c>
      <c r="K77" s="6" t="s">
        <v>132</v>
      </c>
      <c r="L77" s="6" t="s">
        <v>391</v>
      </c>
      <c r="M77" s="6" t="s">
        <v>392</v>
      </c>
      <c r="N77" s="6" t="s">
        <v>393</v>
      </c>
      <c r="Q77" s="1" t="str">
        <f>IF(ISBLANK($B77),"",(IFERROR(IF(VLOOKUP($B77,WsnpWrb!A:A,1,FALSE),"JA",""),"NEE")))</f>
        <v>NEE</v>
      </c>
    </row>
    <row r="78" spans="1:17" hidden="1" x14ac:dyDescent="0.35">
      <c r="A78" s="6" t="s">
        <v>394</v>
      </c>
      <c r="B78" s="14">
        <v>238</v>
      </c>
      <c r="C78" s="6" t="s">
        <v>26</v>
      </c>
      <c r="D78" s="6" t="s">
        <v>162</v>
      </c>
      <c r="E78" s="6" t="s">
        <v>28</v>
      </c>
      <c r="F78" s="6" t="s">
        <v>395</v>
      </c>
      <c r="G78" s="6" t="s">
        <v>30</v>
      </c>
      <c r="H78" s="6" t="s">
        <v>396</v>
      </c>
      <c r="I78" s="6" t="s">
        <v>28</v>
      </c>
      <c r="J78" s="6" t="s">
        <v>397</v>
      </c>
      <c r="K78" s="6" t="s">
        <v>277</v>
      </c>
      <c r="L78" s="6" t="s">
        <v>398</v>
      </c>
      <c r="M78" s="6" t="s">
        <v>399</v>
      </c>
      <c r="N78" s="6" t="s">
        <v>28</v>
      </c>
      <c r="Q78" s="1" t="str">
        <f>IF(ISBLANK($B78),"",(IFERROR(IF(VLOOKUP($B78,WsnpWrb!A:A,1,FALSE),"JA",""),"NEE")))</f>
        <v>NEE</v>
      </c>
    </row>
    <row r="79" spans="1:17" hidden="1" x14ac:dyDescent="0.35">
      <c r="A79" s="6" t="s">
        <v>400</v>
      </c>
      <c r="B79" s="14">
        <v>3030</v>
      </c>
      <c r="C79" s="6" t="s">
        <v>26</v>
      </c>
      <c r="D79" s="6" t="s">
        <v>401</v>
      </c>
      <c r="E79" s="6" t="s">
        <v>28</v>
      </c>
      <c r="F79" s="6" t="s">
        <v>402</v>
      </c>
      <c r="G79" s="6" t="s">
        <v>30</v>
      </c>
      <c r="H79" s="6" t="s">
        <v>396</v>
      </c>
      <c r="I79" s="6" t="s">
        <v>28</v>
      </c>
      <c r="J79" s="6" t="s">
        <v>397</v>
      </c>
      <c r="K79" s="6" t="s">
        <v>277</v>
      </c>
      <c r="L79" s="6" t="s">
        <v>398</v>
      </c>
      <c r="M79" s="6" t="s">
        <v>399</v>
      </c>
      <c r="N79" s="6" t="s">
        <v>28</v>
      </c>
      <c r="Q79" s="1" t="str">
        <f>IF(ISBLANK($B79),"",(IFERROR(IF(VLOOKUP($B79,WsnpWrb!A:A,1,FALSE),"JA",""),"NEE")))</f>
        <v>NEE</v>
      </c>
    </row>
    <row r="80" spans="1:17" hidden="1" x14ac:dyDescent="0.35">
      <c r="A80" s="6" t="s">
        <v>403</v>
      </c>
      <c r="B80" s="14">
        <v>1891</v>
      </c>
      <c r="C80" s="6" t="s">
        <v>26</v>
      </c>
      <c r="D80" s="6" t="s">
        <v>404</v>
      </c>
      <c r="E80" s="6" t="s">
        <v>28</v>
      </c>
      <c r="F80" s="6" t="s">
        <v>405</v>
      </c>
      <c r="G80" s="6" t="s">
        <v>30</v>
      </c>
      <c r="H80" s="6" t="s">
        <v>406</v>
      </c>
      <c r="I80" s="6" t="s">
        <v>28</v>
      </c>
      <c r="J80" s="6" t="s">
        <v>407</v>
      </c>
      <c r="K80" s="6" t="s">
        <v>321</v>
      </c>
      <c r="L80" s="6" t="s">
        <v>408</v>
      </c>
      <c r="M80" s="6" t="s">
        <v>409</v>
      </c>
      <c r="N80" s="6" t="s">
        <v>410</v>
      </c>
      <c r="Q80" s="1" t="str">
        <f>IF(ISBLANK($B80),"",(IFERROR(IF(VLOOKUP($B80,WsnpWrb!A:A,1,FALSE),"JA",""),"NEE")))</f>
        <v>NEE</v>
      </c>
    </row>
    <row r="81" spans="1:17" hidden="1" x14ac:dyDescent="0.35">
      <c r="A81" s="6" t="s">
        <v>411</v>
      </c>
      <c r="B81" s="14">
        <v>2287</v>
      </c>
      <c r="C81" s="6" t="s">
        <v>26</v>
      </c>
      <c r="D81" s="6" t="s">
        <v>412</v>
      </c>
      <c r="E81" s="6" t="s">
        <v>108</v>
      </c>
      <c r="F81" s="6" t="s">
        <v>413</v>
      </c>
      <c r="G81" s="6" t="s">
        <v>414</v>
      </c>
      <c r="H81" s="6" t="s">
        <v>415</v>
      </c>
      <c r="I81" s="6" t="s">
        <v>28</v>
      </c>
      <c r="J81" s="6" t="s">
        <v>416</v>
      </c>
      <c r="K81" s="6" t="s">
        <v>417</v>
      </c>
      <c r="L81" s="6" t="s">
        <v>418</v>
      </c>
      <c r="M81" s="6" t="s">
        <v>419</v>
      </c>
      <c r="N81" s="6" t="s">
        <v>28</v>
      </c>
      <c r="Q81" s="1" t="str">
        <f>IF(ISBLANK($B81),"",(IFERROR(IF(VLOOKUP($B81,WsnpWrb!A:A,1,FALSE),"JA",""),"NEE")))</f>
        <v>NEE</v>
      </c>
    </row>
    <row r="82" spans="1:17" hidden="1" x14ac:dyDescent="0.35">
      <c r="A82" s="6" t="s">
        <v>420</v>
      </c>
      <c r="B82" s="14">
        <v>4054</v>
      </c>
      <c r="C82" s="6" t="s">
        <v>26</v>
      </c>
      <c r="D82" s="6" t="s">
        <v>421</v>
      </c>
      <c r="E82" s="6" t="s">
        <v>28</v>
      </c>
      <c r="F82" s="6" t="s">
        <v>422</v>
      </c>
      <c r="G82" s="6" t="s">
        <v>423</v>
      </c>
      <c r="H82" s="6" t="s">
        <v>424</v>
      </c>
      <c r="I82" s="6" t="s">
        <v>28</v>
      </c>
      <c r="J82" s="6" t="s">
        <v>425</v>
      </c>
      <c r="K82" s="6" t="s">
        <v>426</v>
      </c>
      <c r="L82" s="6" t="s">
        <v>427</v>
      </c>
      <c r="M82" s="6" t="s">
        <v>428</v>
      </c>
      <c r="N82" s="6" t="s">
        <v>429</v>
      </c>
      <c r="Q82" s="1" t="str">
        <f>IF(ISBLANK($B82),"",(IFERROR(IF(VLOOKUP($B82,WsnpWrb!A:A,1,FALSE),"JA",""),"NEE")))</f>
        <v>NEE</v>
      </c>
    </row>
    <row r="83" spans="1:17" hidden="1" x14ac:dyDescent="0.35">
      <c r="A83" s="6" t="s">
        <v>420</v>
      </c>
      <c r="B83" s="14">
        <v>3025</v>
      </c>
      <c r="C83" s="6" t="s">
        <v>26</v>
      </c>
      <c r="D83" s="6" t="s">
        <v>107</v>
      </c>
      <c r="E83" s="6" t="s">
        <v>108</v>
      </c>
      <c r="F83" s="6" t="s">
        <v>430</v>
      </c>
      <c r="G83" s="6" t="s">
        <v>423</v>
      </c>
      <c r="H83" s="6" t="s">
        <v>424</v>
      </c>
      <c r="I83" s="6" t="s">
        <v>28</v>
      </c>
      <c r="J83" s="6" t="s">
        <v>425</v>
      </c>
      <c r="K83" s="6" t="s">
        <v>426</v>
      </c>
      <c r="L83" s="6" t="s">
        <v>427</v>
      </c>
      <c r="M83" s="6" t="s">
        <v>428</v>
      </c>
      <c r="N83" s="6" t="s">
        <v>429</v>
      </c>
      <c r="Q83" s="1" t="str">
        <f>IF(ISBLANK($B83),"",(IFERROR(IF(VLOOKUP($B83,WsnpWrb!A:A,1,FALSE),"JA",""),"NEE")))</f>
        <v>NEE</v>
      </c>
    </row>
    <row r="84" spans="1:17" hidden="1" x14ac:dyDescent="0.35">
      <c r="A84" s="6" t="s">
        <v>431</v>
      </c>
      <c r="B84" s="14">
        <v>2639</v>
      </c>
      <c r="C84" s="6" t="s">
        <v>26</v>
      </c>
      <c r="D84" s="6" t="s">
        <v>173</v>
      </c>
      <c r="E84" s="6" t="s">
        <v>28</v>
      </c>
      <c r="F84" s="6" t="s">
        <v>432</v>
      </c>
      <c r="G84" s="6" t="s">
        <v>433</v>
      </c>
      <c r="H84" s="6" t="s">
        <v>434</v>
      </c>
      <c r="I84" s="6" t="s">
        <v>28</v>
      </c>
      <c r="J84" s="6" t="s">
        <v>435</v>
      </c>
      <c r="K84" s="6" t="s">
        <v>436</v>
      </c>
      <c r="L84" s="6" t="s">
        <v>437</v>
      </c>
      <c r="M84" s="6" t="s">
        <v>438</v>
      </c>
      <c r="N84" s="6" t="s">
        <v>439</v>
      </c>
      <c r="Q84" s="1" t="str">
        <f>IF(ISBLANK($B84),"",(IFERROR(IF(VLOOKUP($B84,WsnpWrb!A:A,1,FALSE),"JA",""),"NEE")))</f>
        <v>NEE</v>
      </c>
    </row>
    <row r="85" spans="1:17" x14ac:dyDescent="0.35">
      <c r="A85" s="6" t="s">
        <v>440</v>
      </c>
      <c r="B85" s="14">
        <v>2180</v>
      </c>
      <c r="C85" s="6" t="s">
        <v>47</v>
      </c>
      <c r="D85" s="6" t="s">
        <v>65</v>
      </c>
      <c r="E85" s="6" t="s">
        <v>28</v>
      </c>
      <c r="F85" s="6" t="s">
        <v>441</v>
      </c>
      <c r="G85" s="6" t="s">
        <v>30</v>
      </c>
      <c r="H85" s="6" t="s">
        <v>442</v>
      </c>
      <c r="I85" s="6" t="s">
        <v>28</v>
      </c>
      <c r="J85" s="6" t="s">
        <v>443</v>
      </c>
      <c r="K85" s="6" t="s">
        <v>444</v>
      </c>
      <c r="L85" s="6" t="s">
        <v>445</v>
      </c>
      <c r="M85" s="6" t="s">
        <v>446</v>
      </c>
      <c r="N85" s="6" t="s">
        <v>447</v>
      </c>
      <c r="Q85" s="1" t="str">
        <f>IF(ISBLANK($B85),"",(IFERROR(IF(VLOOKUP($B85,WsnpWrb!A:A,1,FALSE),"JA",""),"NEE")))</f>
        <v>JA</v>
      </c>
    </row>
    <row r="86" spans="1:17" hidden="1" x14ac:dyDescent="0.35">
      <c r="A86" s="6" t="s">
        <v>448</v>
      </c>
      <c r="B86" s="14">
        <v>4033</v>
      </c>
      <c r="C86" s="6" t="s">
        <v>26</v>
      </c>
      <c r="D86" s="6" t="s">
        <v>449</v>
      </c>
      <c r="E86" s="6" t="s">
        <v>28</v>
      </c>
      <c r="F86" s="6" t="s">
        <v>450</v>
      </c>
      <c r="G86" s="6" t="s">
        <v>30</v>
      </c>
      <c r="H86" s="6" t="s">
        <v>451</v>
      </c>
      <c r="I86" s="6" t="s">
        <v>28</v>
      </c>
      <c r="J86" s="6" t="s">
        <v>452</v>
      </c>
      <c r="K86" s="6" t="s">
        <v>132</v>
      </c>
      <c r="L86" s="6" t="s">
        <v>453</v>
      </c>
      <c r="M86" s="6" t="s">
        <v>454</v>
      </c>
      <c r="N86" s="6" t="s">
        <v>28</v>
      </c>
      <c r="Q86" s="1" t="str">
        <f>IF(ISBLANK($B86),"",(IFERROR(IF(VLOOKUP($B86,WsnpWrb!A:A,1,FALSE),"JA",""),"NEE")))</f>
        <v>NEE</v>
      </c>
    </row>
    <row r="87" spans="1:17" hidden="1" x14ac:dyDescent="0.35">
      <c r="A87" s="6" t="s">
        <v>448</v>
      </c>
      <c r="B87" s="14">
        <v>3103</v>
      </c>
      <c r="C87" s="6" t="s">
        <v>26</v>
      </c>
      <c r="D87" s="6" t="s">
        <v>170</v>
      </c>
      <c r="E87" s="6" t="s">
        <v>28</v>
      </c>
      <c r="F87" s="6" t="s">
        <v>455</v>
      </c>
      <c r="G87" s="6" t="s">
        <v>30</v>
      </c>
      <c r="H87" s="6" t="s">
        <v>451</v>
      </c>
      <c r="I87" s="6" t="s">
        <v>28</v>
      </c>
      <c r="J87" s="6" t="s">
        <v>452</v>
      </c>
      <c r="K87" s="6" t="s">
        <v>132</v>
      </c>
      <c r="L87" s="6" t="s">
        <v>453</v>
      </c>
      <c r="M87" s="6" t="s">
        <v>454</v>
      </c>
      <c r="N87" s="6" t="s">
        <v>28</v>
      </c>
      <c r="Q87" s="1" t="str">
        <f>IF(ISBLANK($B87),"",(IFERROR(IF(VLOOKUP($B87,WsnpWrb!A:A,1,FALSE),"JA",""),"NEE")))</f>
        <v>NEE</v>
      </c>
    </row>
    <row r="88" spans="1:17" hidden="1" x14ac:dyDescent="0.35">
      <c r="A88" s="6" t="s">
        <v>448</v>
      </c>
      <c r="B88" s="14">
        <v>3422</v>
      </c>
      <c r="C88" s="6" t="s">
        <v>26</v>
      </c>
      <c r="D88" s="6" t="s">
        <v>456</v>
      </c>
      <c r="E88" s="6" t="s">
        <v>95</v>
      </c>
      <c r="F88" s="6" t="s">
        <v>457</v>
      </c>
      <c r="G88" s="6" t="s">
        <v>30</v>
      </c>
      <c r="H88" s="6" t="s">
        <v>451</v>
      </c>
      <c r="I88" s="6" t="s">
        <v>28</v>
      </c>
      <c r="J88" s="6" t="s">
        <v>452</v>
      </c>
      <c r="K88" s="6" t="s">
        <v>132</v>
      </c>
      <c r="L88" s="6" t="s">
        <v>453</v>
      </c>
      <c r="M88" s="6" t="s">
        <v>454</v>
      </c>
      <c r="N88" s="6" t="s">
        <v>28</v>
      </c>
      <c r="Q88" s="1" t="str">
        <f>IF(ISBLANK($B88),"",(IFERROR(IF(VLOOKUP($B88,WsnpWrb!A:A,1,FALSE),"JA",""),"NEE")))</f>
        <v>NEE</v>
      </c>
    </row>
    <row r="89" spans="1:17" hidden="1" x14ac:dyDescent="0.35">
      <c r="A89" s="6" t="s">
        <v>458</v>
      </c>
      <c r="B89" s="14">
        <v>3372</v>
      </c>
      <c r="C89" s="6" t="s">
        <v>26</v>
      </c>
      <c r="D89" s="6" t="s">
        <v>459</v>
      </c>
      <c r="E89" s="6" t="s">
        <v>28</v>
      </c>
      <c r="F89" s="6" t="s">
        <v>460</v>
      </c>
      <c r="G89" s="6" t="s">
        <v>461</v>
      </c>
      <c r="H89" s="6" t="s">
        <v>462</v>
      </c>
      <c r="I89" s="6" t="s">
        <v>28</v>
      </c>
      <c r="J89" s="6" t="s">
        <v>463</v>
      </c>
      <c r="K89" s="6" t="s">
        <v>464</v>
      </c>
      <c r="L89" s="6" t="s">
        <v>465</v>
      </c>
      <c r="M89" s="6" t="s">
        <v>466</v>
      </c>
      <c r="N89" s="6" t="s">
        <v>28</v>
      </c>
      <c r="Q89" s="1" t="str">
        <f>IF(ISBLANK($B89),"",(IFERROR(IF(VLOOKUP($B89,WsnpWrb!A:A,1,FALSE),"JA",""),"NEE")))</f>
        <v>NEE</v>
      </c>
    </row>
    <row r="90" spans="1:17" hidden="1" x14ac:dyDescent="0.35">
      <c r="A90" s="6" t="s">
        <v>458</v>
      </c>
      <c r="B90" s="14">
        <v>3455</v>
      </c>
      <c r="C90" s="6" t="s">
        <v>47</v>
      </c>
      <c r="D90" s="6" t="s">
        <v>162</v>
      </c>
      <c r="E90" s="6" t="s">
        <v>28</v>
      </c>
      <c r="F90" s="6" t="s">
        <v>467</v>
      </c>
      <c r="G90" s="6" t="s">
        <v>461</v>
      </c>
      <c r="H90" s="6" t="s">
        <v>462</v>
      </c>
      <c r="I90" s="6" t="s">
        <v>28</v>
      </c>
      <c r="J90" s="6" t="s">
        <v>463</v>
      </c>
      <c r="K90" s="6" t="s">
        <v>464</v>
      </c>
      <c r="L90" s="6" t="s">
        <v>465</v>
      </c>
      <c r="M90" s="6" t="s">
        <v>466</v>
      </c>
      <c r="N90" s="6" t="s">
        <v>28</v>
      </c>
      <c r="Q90" s="1" t="str">
        <f>IF(ISBLANK($B90),"",(IFERROR(IF(VLOOKUP($B90,WsnpWrb!A:A,1,FALSE),"JA",""),"NEE")))</f>
        <v>NEE</v>
      </c>
    </row>
    <row r="91" spans="1:17" x14ac:dyDescent="0.35">
      <c r="A91" s="6" t="s">
        <v>468</v>
      </c>
      <c r="B91" s="14">
        <v>2078</v>
      </c>
      <c r="C91" s="6" t="s">
        <v>47</v>
      </c>
      <c r="D91" s="6" t="s">
        <v>173</v>
      </c>
      <c r="E91" s="6" t="s">
        <v>28</v>
      </c>
      <c r="F91" s="6" t="s">
        <v>469</v>
      </c>
      <c r="G91" s="6" t="s">
        <v>30</v>
      </c>
      <c r="H91" s="6" t="s">
        <v>470</v>
      </c>
      <c r="I91" s="6" t="s">
        <v>28</v>
      </c>
      <c r="J91" s="6" t="s">
        <v>471</v>
      </c>
      <c r="K91" s="6" t="s">
        <v>330</v>
      </c>
      <c r="L91" s="6" t="s">
        <v>472</v>
      </c>
      <c r="M91" s="6" t="s">
        <v>473</v>
      </c>
      <c r="N91" s="6" t="s">
        <v>474</v>
      </c>
      <c r="Q91" s="1" t="str">
        <f>IF(ISBLANK($B91),"",(IFERROR(IF(VLOOKUP($B91,WsnpWrb!A:A,1,FALSE),"JA",""),"NEE")))</f>
        <v>JA</v>
      </c>
    </row>
    <row r="92" spans="1:17" x14ac:dyDescent="0.35">
      <c r="A92" s="6" t="s">
        <v>475</v>
      </c>
      <c r="B92" s="14">
        <v>4034</v>
      </c>
      <c r="C92" s="6" t="s">
        <v>47</v>
      </c>
      <c r="D92" s="6" t="s">
        <v>476</v>
      </c>
      <c r="E92" s="6" t="s">
        <v>28</v>
      </c>
      <c r="F92" s="6" t="s">
        <v>477</v>
      </c>
      <c r="G92" s="6" t="s">
        <v>30</v>
      </c>
      <c r="H92" s="6" t="s">
        <v>478</v>
      </c>
      <c r="I92" s="6" t="s">
        <v>28</v>
      </c>
      <c r="J92" s="6" t="s">
        <v>479</v>
      </c>
      <c r="K92" s="6" t="s">
        <v>480</v>
      </c>
      <c r="L92" s="6" t="s">
        <v>481</v>
      </c>
      <c r="M92" s="6" t="s">
        <v>482</v>
      </c>
      <c r="N92" s="6" t="s">
        <v>483</v>
      </c>
      <c r="Q92" s="1" t="str">
        <f>IF(ISBLANK($B92),"",(IFERROR(IF(VLOOKUP($B92,WsnpWrb!A:A,1,FALSE),"JA",""),"NEE")))</f>
        <v>JA</v>
      </c>
    </row>
    <row r="93" spans="1:17" hidden="1" x14ac:dyDescent="0.35">
      <c r="A93" s="6" t="s">
        <v>475</v>
      </c>
      <c r="B93" s="14">
        <v>4052</v>
      </c>
      <c r="C93" s="6" t="s">
        <v>47</v>
      </c>
      <c r="D93" s="6" t="s">
        <v>484</v>
      </c>
      <c r="E93" s="6" t="s">
        <v>184</v>
      </c>
      <c r="F93" s="6" t="s">
        <v>485</v>
      </c>
      <c r="G93" s="6" t="s">
        <v>30</v>
      </c>
      <c r="H93" s="6" t="s">
        <v>478</v>
      </c>
      <c r="I93" s="6" t="s">
        <v>28</v>
      </c>
      <c r="J93" s="6" t="s">
        <v>479</v>
      </c>
      <c r="K93" s="6" t="s">
        <v>480</v>
      </c>
      <c r="L93" s="6" t="s">
        <v>481</v>
      </c>
      <c r="M93" s="6" t="s">
        <v>482</v>
      </c>
      <c r="N93" s="6" t="s">
        <v>483</v>
      </c>
      <c r="Q93" s="1" t="str">
        <f>IF(ISBLANK($B93),"",(IFERROR(IF(VLOOKUP($B93,WsnpWrb!A:A,1,FALSE),"JA",""),"NEE")))</f>
        <v>NEE</v>
      </c>
    </row>
    <row r="94" spans="1:17" x14ac:dyDescent="0.35">
      <c r="A94" s="6" t="s">
        <v>475</v>
      </c>
      <c r="B94" s="14">
        <v>3326</v>
      </c>
      <c r="C94" s="6" t="s">
        <v>47</v>
      </c>
      <c r="D94" s="6" t="s">
        <v>486</v>
      </c>
      <c r="E94" s="6" t="s">
        <v>108</v>
      </c>
      <c r="F94" s="6" t="s">
        <v>487</v>
      </c>
      <c r="G94" s="6" t="s">
        <v>30</v>
      </c>
      <c r="H94" s="6" t="s">
        <v>478</v>
      </c>
      <c r="I94" s="6" t="s">
        <v>28</v>
      </c>
      <c r="J94" s="6" t="s">
        <v>479</v>
      </c>
      <c r="K94" s="6" t="s">
        <v>480</v>
      </c>
      <c r="L94" s="6" t="s">
        <v>481</v>
      </c>
      <c r="M94" s="6" t="s">
        <v>482</v>
      </c>
      <c r="N94" s="6" t="s">
        <v>483</v>
      </c>
      <c r="Q94" s="1" t="str">
        <f>IF(ISBLANK($B94),"",(IFERROR(IF(VLOOKUP($B94,WsnpWrb!A:A,1,FALSE),"JA",""),"NEE")))</f>
        <v>JA</v>
      </c>
    </row>
    <row r="95" spans="1:17" x14ac:dyDescent="0.35">
      <c r="A95" s="6" t="s">
        <v>488</v>
      </c>
      <c r="B95" s="14">
        <v>2318</v>
      </c>
      <c r="C95" s="6" t="s">
        <v>47</v>
      </c>
      <c r="D95" s="6" t="s">
        <v>125</v>
      </c>
      <c r="E95" s="6" t="s">
        <v>28</v>
      </c>
      <c r="F95" s="6" t="s">
        <v>489</v>
      </c>
      <c r="G95" s="6" t="s">
        <v>30</v>
      </c>
      <c r="H95" s="6" t="s">
        <v>490</v>
      </c>
      <c r="I95" s="6" t="s">
        <v>28</v>
      </c>
      <c r="J95" s="6" t="s">
        <v>491</v>
      </c>
      <c r="K95" s="6" t="s">
        <v>492</v>
      </c>
      <c r="L95" s="6" t="s">
        <v>493</v>
      </c>
      <c r="M95" s="6" t="s">
        <v>494</v>
      </c>
      <c r="N95" s="6" t="s">
        <v>28</v>
      </c>
      <c r="Q95" s="1" t="str">
        <f>IF(ISBLANK($B95),"",(IFERROR(IF(VLOOKUP($B95,WsnpWrb!A:A,1,FALSE),"JA",""),"NEE")))</f>
        <v>JA</v>
      </c>
    </row>
    <row r="96" spans="1:17" hidden="1" x14ac:dyDescent="0.35">
      <c r="A96" s="6" t="s">
        <v>495</v>
      </c>
      <c r="B96" s="14">
        <v>2207</v>
      </c>
      <c r="C96" s="6" t="s">
        <v>26</v>
      </c>
      <c r="D96" s="6" t="s">
        <v>496</v>
      </c>
      <c r="E96" s="6" t="s">
        <v>95</v>
      </c>
      <c r="F96" s="6" t="s">
        <v>497</v>
      </c>
      <c r="G96" s="6" t="s">
        <v>498</v>
      </c>
      <c r="H96" s="6" t="s">
        <v>499</v>
      </c>
      <c r="I96" s="6" t="s">
        <v>500</v>
      </c>
      <c r="J96" s="6" t="s">
        <v>501</v>
      </c>
      <c r="K96" s="6" t="s">
        <v>132</v>
      </c>
      <c r="L96" s="6" t="s">
        <v>502</v>
      </c>
      <c r="M96" s="6" t="s">
        <v>503</v>
      </c>
      <c r="N96" s="6" t="s">
        <v>28</v>
      </c>
      <c r="Q96" s="1" t="str">
        <f>IF(ISBLANK($B96),"",(IFERROR(IF(VLOOKUP($B96,WsnpWrb!A:A,1,FALSE),"JA",""),"NEE")))</f>
        <v>NEE</v>
      </c>
    </row>
    <row r="97" spans="1:17" x14ac:dyDescent="0.35">
      <c r="A97" s="6" t="s">
        <v>504</v>
      </c>
      <c r="B97" s="14">
        <v>3173</v>
      </c>
      <c r="C97" s="6" t="s">
        <v>47</v>
      </c>
      <c r="D97" s="6" t="s">
        <v>505</v>
      </c>
      <c r="E97" s="6" t="s">
        <v>108</v>
      </c>
      <c r="F97" s="6" t="s">
        <v>506</v>
      </c>
      <c r="G97" s="6" t="s">
        <v>507</v>
      </c>
      <c r="H97" s="6" t="s">
        <v>508</v>
      </c>
      <c r="I97" s="6" t="s">
        <v>28</v>
      </c>
      <c r="J97" s="6" t="s">
        <v>509</v>
      </c>
      <c r="K97" s="6" t="s">
        <v>510</v>
      </c>
      <c r="L97" s="6" t="s">
        <v>511</v>
      </c>
      <c r="M97" s="6" t="s">
        <v>512</v>
      </c>
      <c r="N97" s="6" t="s">
        <v>513</v>
      </c>
      <c r="Q97" s="1" t="str">
        <f>IF(ISBLANK($B97),"",(IFERROR(IF(VLOOKUP($B97,WsnpWrb!A:A,1,FALSE),"JA",""),"NEE")))</f>
        <v>JA</v>
      </c>
    </row>
    <row r="98" spans="1:17" hidden="1" x14ac:dyDescent="0.35">
      <c r="A98" s="6" t="s">
        <v>514</v>
      </c>
      <c r="B98" s="14">
        <v>1557</v>
      </c>
      <c r="C98" s="6" t="s">
        <v>26</v>
      </c>
      <c r="D98" s="6" t="s">
        <v>173</v>
      </c>
      <c r="E98" s="6" t="s">
        <v>28</v>
      </c>
      <c r="F98" s="6" t="s">
        <v>515</v>
      </c>
      <c r="G98" s="6" t="s">
        <v>30</v>
      </c>
      <c r="H98" s="6" t="s">
        <v>516</v>
      </c>
      <c r="I98" s="6" t="s">
        <v>28</v>
      </c>
      <c r="J98" s="6" t="s">
        <v>517</v>
      </c>
      <c r="K98" s="6" t="s">
        <v>518</v>
      </c>
      <c r="L98" s="6" t="s">
        <v>519</v>
      </c>
      <c r="M98" s="6" t="s">
        <v>520</v>
      </c>
      <c r="N98" s="6" t="s">
        <v>28</v>
      </c>
      <c r="Q98" s="1" t="str">
        <f>IF(ISBLANK($B98),"",(IFERROR(IF(VLOOKUP($B98,WsnpWrb!A:A,1,FALSE),"JA",""),"NEE")))</f>
        <v>NEE</v>
      </c>
    </row>
    <row r="99" spans="1:17" hidden="1" x14ac:dyDescent="0.35">
      <c r="A99" s="6" t="s">
        <v>514</v>
      </c>
      <c r="B99" s="14">
        <v>3457</v>
      </c>
      <c r="C99" s="6" t="s">
        <v>26</v>
      </c>
      <c r="D99" s="6" t="s">
        <v>76</v>
      </c>
      <c r="E99" s="6" t="s">
        <v>28</v>
      </c>
      <c r="F99" s="6" t="s">
        <v>521</v>
      </c>
      <c r="G99" s="6" t="s">
        <v>30</v>
      </c>
      <c r="H99" s="6" t="s">
        <v>516</v>
      </c>
      <c r="I99" s="6" t="s">
        <v>28</v>
      </c>
      <c r="J99" s="6" t="s">
        <v>517</v>
      </c>
      <c r="K99" s="6" t="s">
        <v>518</v>
      </c>
      <c r="L99" s="6" t="s">
        <v>519</v>
      </c>
      <c r="M99" s="6" t="s">
        <v>520</v>
      </c>
      <c r="N99" s="6" t="s">
        <v>28</v>
      </c>
      <c r="Q99" s="1" t="str">
        <f>IF(ISBLANK($B99),"",(IFERROR(IF(VLOOKUP($B99,WsnpWrb!A:A,1,FALSE),"JA",""),"NEE")))</f>
        <v>NEE</v>
      </c>
    </row>
    <row r="100" spans="1:17" hidden="1" x14ac:dyDescent="0.35">
      <c r="A100" s="6" t="s">
        <v>522</v>
      </c>
      <c r="B100" s="14">
        <v>215</v>
      </c>
      <c r="C100" s="6" t="s">
        <v>26</v>
      </c>
      <c r="D100" s="6" t="s">
        <v>523</v>
      </c>
      <c r="E100" s="6" t="s">
        <v>28</v>
      </c>
      <c r="F100" s="6" t="s">
        <v>524</v>
      </c>
      <c r="G100" s="6" t="s">
        <v>30</v>
      </c>
      <c r="H100" s="6" t="s">
        <v>525</v>
      </c>
      <c r="I100" s="6" t="s">
        <v>28</v>
      </c>
      <c r="J100" s="6" t="s">
        <v>526</v>
      </c>
      <c r="K100" s="6" t="s">
        <v>527</v>
      </c>
      <c r="L100" s="6" t="s">
        <v>528</v>
      </c>
      <c r="M100" s="6" t="s">
        <v>529</v>
      </c>
      <c r="N100" s="6" t="s">
        <v>28</v>
      </c>
      <c r="Q100" s="1" t="str">
        <f>IF(ISBLANK($B100),"",(IFERROR(IF(VLOOKUP($B100,WsnpWrb!A:A,1,FALSE),"JA",""),"NEE")))</f>
        <v>NEE</v>
      </c>
    </row>
    <row r="101" spans="1:17" hidden="1" x14ac:dyDescent="0.35">
      <c r="A101" s="6" t="s">
        <v>530</v>
      </c>
      <c r="B101" s="14">
        <v>1303</v>
      </c>
      <c r="C101" s="6" t="s">
        <v>26</v>
      </c>
      <c r="D101" s="6" t="s">
        <v>531</v>
      </c>
      <c r="E101" s="6" t="s">
        <v>95</v>
      </c>
      <c r="F101" s="6" t="s">
        <v>532</v>
      </c>
      <c r="G101" s="6" t="s">
        <v>533</v>
      </c>
      <c r="H101" s="6" t="s">
        <v>534</v>
      </c>
      <c r="I101" s="6" t="s">
        <v>28</v>
      </c>
      <c r="J101" s="6" t="s">
        <v>535</v>
      </c>
      <c r="K101" s="6" t="s">
        <v>191</v>
      </c>
      <c r="L101" s="6" t="s">
        <v>536</v>
      </c>
      <c r="M101" s="6" t="s">
        <v>537</v>
      </c>
      <c r="N101" s="6" t="s">
        <v>538</v>
      </c>
      <c r="Q101" s="1" t="str">
        <f>IF(ISBLANK($B101),"",(IFERROR(IF(VLOOKUP($B101,WsnpWrb!A:A,1,FALSE),"JA",""),"NEE")))</f>
        <v>NEE</v>
      </c>
    </row>
    <row r="102" spans="1:17" hidden="1" x14ac:dyDescent="0.35">
      <c r="A102" s="6" t="s">
        <v>530</v>
      </c>
      <c r="B102" s="14">
        <v>1519</v>
      </c>
      <c r="C102" s="6" t="s">
        <v>26</v>
      </c>
      <c r="D102" s="6" t="s">
        <v>539</v>
      </c>
      <c r="E102" s="6" t="s">
        <v>28</v>
      </c>
      <c r="F102" s="6" t="s">
        <v>540</v>
      </c>
      <c r="G102" s="6" t="s">
        <v>533</v>
      </c>
      <c r="H102" s="6" t="s">
        <v>534</v>
      </c>
      <c r="I102" s="6" t="s">
        <v>28</v>
      </c>
      <c r="J102" s="6" t="s">
        <v>535</v>
      </c>
      <c r="K102" s="6" t="s">
        <v>191</v>
      </c>
      <c r="L102" s="6" t="s">
        <v>536</v>
      </c>
      <c r="M102" s="6" t="s">
        <v>537</v>
      </c>
      <c r="N102" s="6" t="s">
        <v>538</v>
      </c>
      <c r="Q102" s="1" t="str">
        <f>IF(ISBLANK($B102),"",(IFERROR(IF(VLOOKUP($B102,WsnpWrb!A:A,1,FALSE),"JA",""),"NEE")))</f>
        <v>NEE</v>
      </c>
    </row>
    <row r="103" spans="1:17" hidden="1" x14ac:dyDescent="0.35">
      <c r="A103" s="6" t="s">
        <v>541</v>
      </c>
      <c r="B103" s="14">
        <v>1516</v>
      </c>
      <c r="C103" s="6" t="s">
        <v>47</v>
      </c>
      <c r="D103" s="6" t="s">
        <v>542</v>
      </c>
      <c r="E103" s="6" t="s">
        <v>95</v>
      </c>
      <c r="F103" s="6" t="s">
        <v>543</v>
      </c>
      <c r="G103" s="6" t="s">
        <v>30</v>
      </c>
      <c r="H103" s="6" t="s">
        <v>236</v>
      </c>
      <c r="I103" s="6" t="s">
        <v>28</v>
      </c>
      <c r="J103" s="6" t="s">
        <v>544</v>
      </c>
      <c r="K103" s="6" t="s">
        <v>545</v>
      </c>
      <c r="L103" s="6" t="s">
        <v>546</v>
      </c>
      <c r="M103" s="6" t="s">
        <v>547</v>
      </c>
      <c r="N103" s="6" t="s">
        <v>548</v>
      </c>
      <c r="Q103" s="1" t="str">
        <f>IF(ISBLANK($B103),"",(IFERROR(IF(VLOOKUP($B103,WsnpWrb!A:A,1,FALSE),"JA",""),"NEE")))</f>
        <v>NEE</v>
      </c>
    </row>
    <row r="104" spans="1:17" hidden="1" x14ac:dyDescent="0.35">
      <c r="A104" s="6" t="s">
        <v>549</v>
      </c>
      <c r="B104" s="14">
        <v>319</v>
      </c>
      <c r="C104" s="6" t="s">
        <v>26</v>
      </c>
      <c r="D104" s="6" t="s">
        <v>125</v>
      </c>
      <c r="E104" s="6" t="s">
        <v>28</v>
      </c>
      <c r="F104" s="6" t="s">
        <v>550</v>
      </c>
      <c r="G104" s="6" t="s">
        <v>551</v>
      </c>
      <c r="H104" s="6" t="s">
        <v>499</v>
      </c>
      <c r="I104" s="6" t="s">
        <v>552</v>
      </c>
      <c r="J104" s="6" t="s">
        <v>553</v>
      </c>
      <c r="K104" s="6" t="s">
        <v>554</v>
      </c>
      <c r="L104" s="6" t="s">
        <v>555</v>
      </c>
      <c r="M104" s="6" t="s">
        <v>556</v>
      </c>
      <c r="N104" s="6" t="s">
        <v>28</v>
      </c>
      <c r="Q104" s="1" t="str">
        <f>IF(ISBLANK($B104),"",(IFERROR(IF(VLOOKUP($B104,WsnpWrb!A:A,1,FALSE),"JA",""),"NEE")))</f>
        <v>NEE</v>
      </c>
    </row>
    <row r="105" spans="1:17" hidden="1" x14ac:dyDescent="0.35">
      <c r="A105" s="6" t="s">
        <v>557</v>
      </c>
      <c r="B105" s="14">
        <v>3377</v>
      </c>
      <c r="C105" s="6" t="s">
        <v>47</v>
      </c>
      <c r="D105" s="6" t="s">
        <v>558</v>
      </c>
      <c r="E105" s="6" t="s">
        <v>28</v>
      </c>
      <c r="F105" s="6" t="s">
        <v>559</v>
      </c>
      <c r="G105" s="6" t="s">
        <v>30</v>
      </c>
      <c r="H105" s="6" t="s">
        <v>560</v>
      </c>
      <c r="I105" s="6" t="s">
        <v>28</v>
      </c>
      <c r="J105" s="6" t="s">
        <v>561</v>
      </c>
      <c r="K105" s="6" t="s">
        <v>562</v>
      </c>
      <c r="L105" s="6" t="s">
        <v>563</v>
      </c>
      <c r="M105" s="6" t="s">
        <v>564</v>
      </c>
      <c r="N105" s="6" t="s">
        <v>28</v>
      </c>
      <c r="Q105" s="1" t="str">
        <f>IF(ISBLANK($B105),"",(IFERROR(IF(VLOOKUP($B105,WsnpWrb!A:A,1,FALSE),"JA",""),"NEE")))</f>
        <v>NEE</v>
      </c>
    </row>
    <row r="106" spans="1:17" hidden="1" x14ac:dyDescent="0.35">
      <c r="A106" s="6" t="s">
        <v>557</v>
      </c>
      <c r="B106" s="14">
        <v>2582</v>
      </c>
      <c r="C106" s="6" t="s">
        <v>47</v>
      </c>
      <c r="D106" s="6" t="s">
        <v>565</v>
      </c>
      <c r="E106" s="6" t="s">
        <v>184</v>
      </c>
      <c r="F106" s="6" t="s">
        <v>566</v>
      </c>
      <c r="G106" s="6" t="s">
        <v>30</v>
      </c>
      <c r="H106" s="6" t="s">
        <v>560</v>
      </c>
      <c r="I106" s="6" t="s">
        <v>28</v>
      </c>
      <c r="J106" s="6" t="s">
        <v>561</v>
      </c>
      <c r="K106" s="6" t="s">
        <v>562</v>
      </c>
      <c r="L106" s="6" t="s">
        <v>563</v>
      </c>
      <c r="M106" s="6" t="s">
        <v>564</v>
      </c>
      <c r="N106" s="6" t="s">
        <v>28</v>
      </c>
      <c r="Q106" s="1" t="str">
        <f>IF(ISBLANK($B106),"",(IFERROR(IF(VLOOKUP($B106,WsnpWrb!A:A,1,FALSE),"JA",""),"NEE")))</f>
        <v>NEE</v>
      </c>
    </row>
    <row r="107" spans="1:17" x14ac:dyDescent="0.35">
      <c r="A107" s="6" t="s">
        <v>567</v>
      </c>
      <c r="B107" s="14">
        <v>2685</v>
      </c>
      <c r="C107" s="6" t="s">
        <v>47</v>
      </c>
      <c r="D107" s="6" t="s">
        <v>568</v>
      </c>
      <c r="E107" s="6" t="s">
        <v>28</v>
      </c>
      <c r="F107" s="6" t="s">
        <v>569</v>
      </c>
      <c r="G107" s="6" t="s">
        <v>570</v>
      </c>
      <c r="H107" s="6" t="s">
        <v>571</v>
      </c>
      <c r="I107" s="6" t="s">
        <v>572</v>
      </c>
      <c r="J107" s="6" t="s">
        <v>573</v>
      </c>
      <c r="K107" s="6" t="s">
        <v>574</v>
      </c>
      <c r="L107" s="6" t="s">
        <v>575</v>
      </c>
      <c r="M107" s="6" t="s">
        <v>576</v>
      </c>
      <c r="N107" s="6" t="s">
        <v>577</v>
      </c>
      <c r="Q107" s="1" t="str">
        <f>IF(ISBLANK($B107),"",(IFERROR(IF(VLOOKUP($B107,WsnpWrb!A:A,1,FALSE),"JA",""),"NEE")))</f>
        <v>JA</v>
      </c>
    </row>
    <row r="108" spans="1:17" x14ac:dyDescent="0.35">
      <c r="A108" s="6" t="s">
        <v>578</v>
      </c>
      <c r="B108" s="14">
        <v>3182</v>
      </c>
      <c r="C108" s="6" t="s">
        <v>47</v>
      </c>
      <c r="D108" s="6" t="s">
        <v>579</v>
      </c>
      <c r="E108" s="6" t="s">
        <v>28</v>
      </c>
      <c r="F108" s="6" t="s">
        <v>580</v>
      </c>
      <c r="G108" s="6" t="s">
        <v>30</v>
      </c>
      <c r="H108" s="6" t="s">
        <v>581</v>
      </c>
      <c r="I108" s="6" t="s">
        <v>28</v>
      </c>
      <c r="J108" s="6" t="s">
        <v>582</v>
      </c>
      <c r="K108" s="6" t="s">
        <v>583</v>
      </c>
      <c r="L108" s="6" t="s">
        <v>584</v>
      </c>
      <c r="M108" s="6" t="s">
        <v>585</v>
      </c>
      <c r="N108" s="6" t="s">
        <v>586</v>
      </c>
      <c r="Q108" s="1" t="str">
        <f>IF(ISBLANK($B108),"",(IFERROR(IF(VLOOKUP($B108,WsnpWrb!A:A,1,FALSE),"JA",""),"NEE")))</f>
        <v>JA</v>
      </c>
    </row>
    <row r="109" spans="1:17" hidden="1" x14ac:dyDescent="0.35">
      <c r="A109" s="6" t="s">
        <v>587</v>
      </c>
      <c r="B109" s="14">
        <v>2724</v>
      </c>
      <c r="C109" s="6" t="s">
        <v>47</v>
      </c>
      <c r="D109" s="6" t="s">
        <v>588</v>
      </c>
      <c r="E109" s="6" t="s">
        <v>28</v>
      </c>
      <c r="F109" s="6" t="s">
        <v>589</v>
      </c>
      <c r="G109" s="6" t="s">
        <v>30</v>
      </c>
      <c r="H109" s="6" t="s">
        <v>590</v>
      </c>
      <c r="I109" s="6" t="s">
        <v>28</v>
      </c>
      <c r="J109" s="6" t="s">
        <v>591</v>
      </c>
      <c r="K109" s="6" t="s">
        <v>592</v>
      </c>
      <c r="L109" s="6" t="s">
        <v>593</v>
      </c>
      <c r="M109" s="6" t="s">
        <v>594</v>
      </c>
      <c r="N109" s="6" t="s">
        <v>28</v>
      </c>
      <c r="Q109" s="1" t="str">
        <f>IF(ISBLANK($B109),"",(IFERROR(IF(VLOOKUP($B109,WsnpWrb!A:A,1,FALSE),"JA",""),"NEE")))</f>
        <v>NEE</v>
      </c>
    </row>
    <row r="110" spans="1:17" hidden="1" x14ac:dyDescent="0.35">
      <c r="A110" s="6" t="s">
        <v>587</v>
      </c>
      <c r="B110" s="14">
        <v>2451</v>
      </c>
      <c r="C110" s="6" t="s">
        <v>47</v>
      </c>
      <c r="D110" s="6" t="s">
        <v>301</v>
      </c>
      <c r="E110" s="6" t="s">
        <v>28</v>
      </c>
      <c r="F110" s="6" t="s">
        <v>334</v>
      </c>
      <c r="G110" s="6" t="s">
        <v>30</v>
      </c>
      <c r="H110" s="6" t="s">
        <v>590</v>
      </c>
      <c r="I110" s="6" t="s">
        <v>28</v>
      </c>
      <c r="J110" s="6" t="s">
        <v>591</v>
      </c>
      <c r="K110" s="6" t="s">
        <v>592</v>
      </c>
      <c r="L110" s="6" t="s">
        <v>593</v>
      </c>
      <c r="M110" s="6" t="s">
        <v>594</v>
      </c>
      <c r="N110" s="6" t="s">
        <v>28</v>
      </c>
      <c r="Q110" s="1" t="str">
        <f>IF(ISBLANK($B110),"",(IFERROR(IF(VLOOKUP($B110,WsnpWrb!A:A,1,FALSE),"JA",""),"NEE")))</f>
        <v>NEE</v>
      </c>
    </row>
    <row r="111" spans="1:17" x14ac:dyDescent="0.35">
      <c r="A111" s="6" t="s">
        <v>595</v>
      </c>
      <c r="B111" s="14">
        <v>3360</v>
      </c>
      <c r="C111" s="6" t="s">
        <v>47</v>
      </c>
      <c r="D111" s="6" t="s">
        <v>105</v>
      </c>
      <c r="E111" s="6" t="s">
        <v>28</v>
      </c>
      <c r="F111" s="6" t="s">
        <v>596</v>
      </c>
      <c r="G111" s="6" t="s">
        <v>30</v>
      </c>
      <c r="H111" s="6" t="s">
        <v>597</v>
      </c>
      <c r="I111" s="6" t="s">
        <v>28</v>
      </c>
      <c r="J111" s="6" t="s">
        <v>598</v>
      </c>
      <c r="K111" s="6" t="s">
        <v>599</v>
      </c>
      <c r="L111" s="6" t="s">
        <v>600</v>
      </c>
      <c r="M111" s="6" t="s">
        <v>601</v>
      </c>
      <c r="N111" s="6" t="s">
        <v>602</v>
      </c>
      <c r="Q111" s="1" t="str">
        <f>IF(ISBLANK($B111),"",(IFERROR(IF(VLOOKUP($B111,WsnpWrb!A:A,1,FALSE),"JA",""),"NEE")))</f>
        <v>JA</v>
      </c>
    </row>
    <row r="112" spans="1:17" x14ac:dyDescent="0.35">
      <c r="A112" s="6" t="s">
        <v>595</v>
      </c>
      <c r="B112" s="14">
        <v>1954</v>
      </c>
      <c r="C112" s="6" t="s">
        <v>47</v>
      </c>
      <c r="D112" s="6" t="s">
        <v>333</v>
      </c>
      <c r="E112" s="6" t="s">
        <v>28</v>
      </c>
      <c r="F112" s="6" t="s">
        <v>603</v>
      </c>
      <c r="G112" s="6" t="s">
        <v>30</v>
      </c>
      <c r="H112" s="6" t="s">
        <v>597</v>
      </c>
      <c r="I112" s="6" t="s">
        <v>28</v>
      </c>
      <c r="J112" s="6" t="s">
        <v>598</v>
      </c>
      <c r="K112" s="6" t="s">
        <v>599</v>
      </c>
      <c r="L112" s="6" t="s">
        <v>600</v>
      </c>
      <c r="M112" s="6" t="s">
        <v>601</v>
      </c>
      <c r="N112" s="6" t="s">
        <v>602</v>
      </c>
      <c r="Q112" s="1" t="str">
        <f>IF(ISBLANK($B112),"",(IFERROR(IF(VLOOKUP($B112,WsnpWrb!A:A,1,FALSE),"JA",""),"NEE")))</f>
        <v>JA</v>
      </c>
    </row>
    <row r="113" spans="1:17" hidden="1" x14ac:dyDescent="0.35">
      <c r="A113" s="6" t="s">
        <v>604</v>
      </c>
      <c r="B113" s="14">
        <v>2768</v>
      </c>
      <c r="C113" s="6" t="s">
        <v>26</v>
      </c>
      <c r="D113" s="6" t="s">
        <v>313</v>
      </c>
      <c r="E113" s="6" t="s">
        <v>28</v>
      </c>
      <c r="F113" s="6" t="s">
        <v>605</v>
      </c>
      <c r="G113" s="6" t="s">
        <v>30</v>
      </c>
      <c r="H113" s="6" t="s">
        <v>606</v>
      </c>
      <c r="I113" s="6" t="s">
        <v>28</v>
      </c>
      <c r="J113" s="6" t="s">
        <v>607</v>
      </c>
      <c r="K113" s="6" t="s">
        <v>608</v>
      </c>
      <c r="L113" s="6" t="s">
        <v>609</v>
      </c>
      <c r="M113" s="6" t="s">
        <v>610</v>
      </c>
      <c r="N113" s="6" t="s">
        <v>611</v>
      </c>
      <c r="Q113" s="1" t="str">
        <f>IF(ISBLANK($B113),"",(IFERROR(IF(VLOOKUP($B113,WsnpWrb!A:A,1,FALSE),"JA",""),"NEE")))</f>
        <v>NEE</v>
      </c>
    </row>
    <row r="114" spans="1:17" x14ac:dyDescent="0.35">
      <c r="A114" s="6" t="s">
        <v>612</v>
      </c>
      <c r="B114" s="14">
        <v>2787</v>
      </c>
      <c r="C114" s="6" t="s">
        <v>47</v>
      </c>
      <c r="D114" s="6" t="s">
        <v>65</v>
      </c>
      <c r="E114" s="6" t="s">
        <v>28</v>
      </c>
      <c r="F114" s="6" t="s">
        <v>613</v>
      </c>
      <c r="G114" s="6" t="s">
        <v>30</v>
      </c>
      <c r="H114" s="6" t="s">
        <v>614</v>
      </c>
      <c r="I114" s="6" t="s">
        <v>28</v>
      </c>
      <c r="J114" s="6" t="s">
        <v>615</v>
      </c>
      <c r="K114" s="6" t="s">
        <v>616</v>
      </c>
      <c r="L114" s="6" t="s">
        <v>617</v>
      </c>
      <c r="M114" s="6" t="s">
        <v>618</v>
      </c>
      <c r="N114" s="6" t="s">
        <v>28</v>
      </c>
      <c r="Q114" s="1" t="str">
        <f>IF(ISBLANK($B114),"",(IFERROR(IF(VLOOKUP($B114,WsnpWrb!A:A,1,FALSE),"JA",""),"NEE")))</f>
        <v>JA</v>
      </c>
    </row>
    <row r="115" spans="1:17" hidden="1" x14ac:dyDescent="0.35">
      <c r="A115" s="6" t="s">
        <v>619</v>
      </c>
      <c r="B115" s="14">
        <v>4006</v>
      </c>
      <c r="C115" s="6" t="s">
        <v>26</v>
      </c>
      <c r="D115" s="6" t="s">
        <v>620</v>
      </c>
      <c r="E115" s="6" t="s">
        <v>28</v>
      </c>
      <c r="F115" s="6" t="s">
        <v>621</v>
      </c>
      <c r="G115" s="6" t="s">
        <v>30</v>
      </c>
      <c r="H115" s="6" t="s">
        <v>622</v>
      </c>
      <c r="I115" s="6" t="s">
        <v>28</v>
      </c>
      <c r="J115" s="6" t="s">
        <v>623</v>
      </c>
      <c r="K115" s="6" t="s">
        <v>296</v>
      </c>
      <c r="L115" s="6" t="s">
        <v>624</v>
      </c>
      <c r="M115" s="6" t="s">
        <v>625</v>
      </c>
      <c r="N115" s="6" t="s">
        <v>28</v>
      </c>
      <c r="Q115" s="1" t="str">
        <f>IF(ISBLANK($B115),"",(IFERROR(IF(VLOOKUP($B115,WsnpWrb!A:A,1,FALSE),"JA",""),"NEE")))</f>
        <v>NEE</v>
      </c>
    </row>
    <row r="116" spans="1:17" hidden="1" x14ac:dyDescent="0.35">
      <c r="A116" s="6" t="s">
        <v>619</v>
      </c>
      <c r="B116" s="14">
        <v>4028</v>
      </c>
      <c r="C116" s="6" t="s">
        <v>26</v>
      </c>
      <c r="D116" s="6" t="s">
        <v>237</v>
      </c>
      <c r="E116" s="6" t="s">
        <v>28</v>
      </c>
      <c r="F116" s="6" t="s">
        <v>267</v>
      </c>
      <c r="G116" s="6" t="s">
        <v>30</v>
      </c>
      <c r="H116" s="6" t="s">
        <v>622</v>
      </c>
      <c r="I116" s="6" t="s">
        <v>28</v>
      </c>
      <c r="J116" s="6" t="s">
        <v>623</v>
      </c>
      <c r="K116" s="6" t="s">
        <v>296</v>
      </c>
      <c r="L116" s="6" t="s">
        <v>624</v>
      </c>
      <c r="M116" s="6" t="s">
        <v>625</v>
      </c>
      <c r="N116" s="6" t="s">
        <v>28</v>
      </c>
      <c r="Q116" s="1" t="str">
        <f>IF(ISBLANK($B116),"",(IFERROR(IF(VLOOKUP($B116,WsnpWrb!A:A,1,FALSE),"JA",""),"NEE")))</f>
        <v>NEE</v>
      </c>
    </row>
    <row r="117" spans="1:17" hidden="1" x14ac:dyDescent="0.35">
      <c r="A117" s="6" t="s">
        <v>619</v>
      </c>
      <c r="B117" s="14">
        <v>3397</v>
      </c>
      <c r="C117" s="6" t="s">
        <v>26</v>
      </c>
      <c r="D117" s="6" t="s">
        <v>626</v>
      </c>
      <c r="E117" s="6" t="s">
        <v>28</v>
      </c>
      <c r="F117" s="6" t="s">
        <v>627</v>
      </c>
      <c r="G117" s="6" t="s">
        <v>30</v>
      </c>
      <c r="H117" s="6" t="s">
        <v>622</v>
      </c>
      <c r="I117" s="6" t="s">
        <v>28</v>
      </c>
      <c r="J117" s="6" t="s">
        <v>623</v>
      </c>
      <c r="K117" s="6" t="s">
        <v>296</v>
      </c>
      <c r="L117" s="6" t="s">
        <v>624</v>
      </c>
      <c r="M117" s="6" t="s">
        <v>625</v>
      </c>
      <c r="N117" s="6" t="s">
        <v>28</v>
      </c>
      <c r="Q117" s="1" t="str">
        <f>IF(ISBLANK($B117),"",(IFERROR(IF(VLOOKUP($B117,WsnpWrb!A:A,1,FALSE),"JA",""),"NEE")))</f>
        <v>NEE</v>
      </c>
    </row>
    <row r="118" spans="1:17" hidden="1" x14ac:dyDescent="0.35">
      <c r="A118" s="6" t="s">
        <v>628</v>
      </c>
      <c r="B118" s="14">
        <v>4043</v>
      </c>
      <c r="C118" s="6" t="s">
        <v>26</v>
      </c>
      <c r="D118" s="6" t="s">
        <v>629</v>
      </c>
      <c r="E118" s="6" t="s">
        <v>28</v>
      </c>
      <c r="F118" s="6" t="s">
        <v>630</v>
      </c>
      <c r="G118" s="6" t="s">
        <v>30</v>
      </c>
      <c r="H118" s="6" t="s">
        <v>631</v>
      </c>
      <c r="I118" s="6" t="s">
        <v>28</v>
      </c>
      <c r="J118" s="6" t="s">
        <v>632</v>
      </c>
      <c r="K118" s="6" t="s">
        <v>633</v>
      </c>
      <c r="L118" s="6" t="s">
        <v>634</v>
      </c>
      <c r="M118" s="6" t="s">
        <v>635</v>
      </c>
      <c r="N118" s="6" t="s">
        <v>636</v>
      </c>
      <c r="Q118" s="1" t="str">
        <f>IF(ISBLANK($B118),"",(IFERROR(IF(VLOOKUP($B118,WsnpWrb!A:A,1,FALSE),"JA",""),"NEE")))</f>
        <v>NEE</v>
      </c>
    </row>
    <row r="119" spans="1:17" hidden="1" x14ac:dyDescent="0.35">
      <c r="A119" s="6" t="s">
        <v>637</v>
      </c>
      <c r="B119" s="14">
        <v>4027</v>
      </c>
      <c r="C119" s="6" t="s">
        <v>26</v>
      </c>
      <c r="D119" s="6" t="s">
        <v>638</v>
      </c>
      <c r="E119" s="6" t="s">
        <v>28</v>
      </c>
      <c r="F119" s="6" t="s">
        <v>639</v>
      </c>
      <c r="G119" s="6" t="s">
        <v>30</v>
      </c>
      <c r="H119" s="6" t="s">
        <v>640</v>
      </c>
      <c r="I119" s="6" t="s">
        <v>28</v>
      </c>
      <c r="J119" s="6" t="s">
        <v>641</v>
      </c>
      <c r="K119" s="6" t="s">
        <v>223</v>
      </c>
      <c r="L119" s="6" t="s">
        <v>642</v>
      </c>
      <c r="M119" s="6" t="s">
        <v>643</v>
      </c>
      <c r="N119" s="6" t="s">
        <v>644</v>
      </c>
      <c r="Q119" s="1" t="str">
        <f>IF(ISBLANK($B119),"",(IFERROR(IF(VLOOKUP($B119,WsnpWrb!A:A,1,FALSE),"JA",""),"NEE")))</f>
        <v>NEE</v>
      </c>
    </row>
    <row r="120" spans="1:17" hidden="1" x14ac:dyDescent="0.35">
      <c r="A120" s="6" t="s">
        <v>645</v>
      </c>
      <c r="B120" s="14">
        <v>3261</v>
      </c>
      <c r="C120" s="6" t="s">
        <v>26</v>
      </c>
      <c r="D120" s="6" t="s">
        <v>646</v>
      </c>
      <c r="E120" s="6" t="s">
        <v>28</v>
      </c>
      <c r="F120" s="6" t="s">
        <v>647</v>
      </c>
      <c r="G120" s="6" t="s">
        <v>30</v>
      </c>
      <c r="H120" s="6" t="s">
        <v>648</v>
      </c>
      <c r="I120" s="6" t="s">
        <v>28</v>
      </c>
      <c r="J120" s="6" t="s">
        <v>364</v>
      </c>
      <c r="K120" s="6" t="s">
        <v>277</v>
      </c>
      <c r="L120" s="6" t="s">
        <v>649</v>
      </c>
      <c r="M120" s="6" t="s">
        <v>650</v>
      </c>
      <c r="N120" s="6" t="s">
        <v>651</v>
      </c>
      <c r="Q120" s="1" t="str">
        <f>IF(ISBLANK($B120),"",(IFERROR(IF(VLOOKUP($B120,WsnpWrb!A:A,1,FALSE),"JA",""),"NEE")))</f>
        <v>NEE</v>
      </c>
    </row>
    <row r="121" spans="1:17" hidden="1" x14ac:dyDescent="0.35">
      <c r="A121" s="6" t="s">
        <v>645</v>
      </c>
      <c r="B121" s="14">
        <v>2844</v>
      </c>
      <c r="C121" s="6" t="s">
        <v>47</v>
      </c>
      <c r="D121" s="6" t="s">
        <v>123</v>
      </c>
      <c r="E121" s="6" t="s">
        <v>28</v>
      </c>
      <c r="F121" s="6" t="s">
        <v>652</v>
      </c>
      <c r="G121" s="6" t="s">
        <v>30</v>
      </c>
      <c r="H121" s="6" t="s">
        <v>648</v>
      </c>
      <c r="I121" s="6" t="s">
        <v>28</v>
      </c>
      <c r="J121" s="6" t="s">
        <v>364</v>
      </c>
      <c r="K121" s="6" t="s">
        <v>277</v>
      </c>
      <c r="L121" s="6" t="s">
        <v>649</v>
      </c>
      <c r="M121" s="6" t="s">
        <v>650</v>
      </c>
      <c r="N121" s="6" t="s">
        <v>651</v>
      </c>
      <c r="Q121" s="1" t="str">
        <f>IF(ISBLANK($B121),"",(IFERROR(IF(VLOOKUP($B121,WsnpWrb!A:A,1,FALSE),"JA",""),"NEE")))</f>
        <v>NEE</v>
      </c>
    </row>
    <row r="122" spans="1:17" hidden="1" x14ac:dyDescent="0.35">
      <c r="A122" s="6" t="s">
        <v>653</v>
      </c>
      <c r="B122" s="14">
        <v>3482</v>
      </c>
      <c r="C122" s="6" t="s">
        <v>26</v>
      </c>
      <c r="D122" s="6" t="s">
        <v>173</v>
      </c>
      <c r="E122" s="6" t="s">
        <v>184</v>
      </c>
      <c r="F122" s="6" t="s">
        <v>654</v>
      </c>
      <c r="G122" s="6" t="s">
        <v>30</v>
      </c>
      <c r="H122" s="6" t="s">
        <v>655</v>
      </c>
      <c r="I122" s="6" t="s">
        <v>28</v>
      </c>
      <c r="J122" s="6" t="s">
        <v>656</v>
      </c>
      <c r="K122" s="6" t="s">
        <v>657</v>
      </c>
      <c r="L122" s="6" t="s">
        <v>658</v>
      </c>
      <c r="M122" s="6" t="s">
        <v>659</v>
      </c>
      <c r="N122" s="6" t="s">
        <v>28</v>
      </c>
      <c r="Q122" s="1" t="str">
        <f>IF(ISBLANK($B122),"",(IFERROR(IF(VLOOKUP($B122,WsnpWrb!A:A,1,FALSE),"JA",""),"NEE")))</f>
        <v>NEE</v>
      </c>
    </row>
    <row r="123" spans="1:17" hidden="1" x14ac:dyDescent="0.35">
      <c r="A123" s="6" t="s">
        <v>660</v>
      </c>
      <c r="B123" s="14">
        <v>3230</v>
      </c>
      <c r="C123" s="6" t="s">
        <v>47</v>
      </c>
      <c r="D123" s="6" t="s">
        <v>661</v>
      </c>
      <c r="E123" s="6" t="s">
        <v>28</v>
      </c>
      <c r="F123" s="6" t="s">
        <v>662</v>
      </c>
      <c r="G123" s="6" t="s">
        <v>663</v>
      </c>
      <c r="H123" s="6" t="s">
        <v>664</v>
      </c>
      <c r="I123" s="6" t="s">
        <v>28</v>
      </c>
      <c r="J123" s="6" t="s">
        <v>665</v>
      </c>
      <c r="K123" s="6" t="s">
        <v>666</v>
      </c>
      <c r="L123" s="6" t="s">
        <v>667</v>
      </c>
      <c r="M123" s="6" t="s">
        <v>668</v>
      </c>
      <c r="N123" s="6" t="s">
        <v>28</v>
      </c>
      <c r="Q123" s="1" t="str">
        <f>IF(ISBLANK($B123),"",(IFERROR(IF(VLOOKUP($B123,WsnpWrb!A:A,1,FALSE),"JA",""),"NEE")))</f>
        <v>NEE</v>
      </c>
    </row>
    <row r="124" spans="1:17" hidden="1" x14ac:dyDescent="0.35">
      <c r="A124" s="6" t="s">
        <v>669</v>
      </c>
      <c r="B124" s="14">
        <v>2103</v>
      </c>
      <c r="C124" s="6" t="s">
        <v>26</v>
      </c>
      <c r="D124" s="6" t="s">
        <v>670</v>
      </c>
      <c r="E124" s="6" t="s">
        <v>28</v>
      </c>
      <c r="F124" s="6" t="s">
        <v>671</v>
      </c>
      <c r="G124" s="6" t="s">
        <v>672</v>
      </c>
      <c r="H124" s="6" t="s">
        <v>478</v>
      </c>
      <c r="I124" s="6" t="s">
        <v>28</v>
      </c>
      <c r="J124" s="6" t="s">
        <v>673</v>
      </c>
      <c r="K124" s="6" t="s">
        <v>674</v>
      </c>
      <c r="L124" s="6" t="s">
        <v>675</v>
      </c>
      <c r="M124" s="6" t="s">
        <v>676</v>
      </c>
      <c r="N124" s="6" t="s">
        <v>677</v>
      </c>
      <c r="Q124" s="1" t="str">
        <f>IF(ISBLANK($B124),"",(IFERROR(IF(VLOOKUP($B124,WsnpWrb!A:A,1,FALSE),"JA",""),"NEE")))</f>
        <v>NEE</v>
      </c>
    </row>
    <row r="125" spans="1:17" hidden="1" x14ac:dyDescent="0.35">
      <c r="A125" s="6" t="s">
        <v>678</v>
      </c>
      <c r="B125" s="14">
        <v>2908</v>
      </c>
      <c r="C125" s="6" t="s">
        <v>47</v>
      </c>
      <c r="D125" s="6" t="s">
        <v>679</v>
      </c>
      <c r="E125" s="6" t="s">
        <v>28</v>
      </c>
      <c r="F125" s="6" t="s">
        <v>680</v>
      </c>
      <c r="G125" s="6" t="s">
        <v>30</v>
      </c>
      <c r="H125" s="6" t="s">
        <v>136</v>
      </c>
      <c r="I125" s="6" t="s">
        <v>28</v>
      </c>
      <c r="J125" s="6" t="s">
        <v>681</v>
      </c>
      <c r="K125" s="6" t="s">
        <v>287</v>
      </c>
      <c r="L125" s="6" t="s">
        <v>682</v>
      </c>
      <c r="M125" s="6" t="s">
        <v>683</v>
      </c>
      <c r="N125" s="6" t="s">
        <v>28</v>
      </c>
      <c r="Q125" s="1" t="str">
        <f>IF(ISBLANK($B125),"",(IFERROR(IF(VLOOKUP($B125,WsnpWrb!A:A,1,FALSE),"JA",""),"NEE")))</f>
        <v>NEE</v>
      </c>
    </row>
    <row r="126" spans="1:17" hidden="1" x14ac:dyDescent="0.35">
      <c r="A126" s="6" t="s">
        <v>678</v>
      </c>
      <c r="B126" s="14">
        <v>2901</v>
      </c>
      <c r="C126" s="6" t="s">
        <v>47</v>
      </c>
      <c r="D126" s="6" t="s">
        <v>155</v>
      </c>
      <c r="E126" s="6" t="s">
        <v>28</v>
      </c>
      <c r="F126" s="6" t="s">
        <v>684</v>
      </c>
      <c r="G126" s="6" t="s">
        <v>30</v>
      </c>
      <c r="H126" s="6" t="s">
        <v>136</v>
      </c>
      <c r="I126" s="6" t="s">
        <v>28</v>
      </c>
      <c r="J126" s="6" t="s">
        <v>681</v>
      </c>
      <c r="K126" s="6" t="s">
        <v>287</v>
      </c>
      <c r="L126" s="6" t="s">
        <v>682</v>
      </c>
      <c r="M126" s="6" t="s">
        <v>683</v>
      </c>
      <c r="N126" s="6" t="s">
        <v>28</v>
      </c>
      <c r="Q126" s="1" t="str">
        <f>IF(ISBLANK($B126),"",(IFERROR(IF(VLOOKUP($B126,WsnpWrb!A:A,1,FALSE),"JA",""),"NEE")))</f>
        <v>NEE</v>
      </c>
    </row>
    <row r="127" spans="1:17" hidden="1" x14ac:dyDescent="0.35">
      <c r="A127" s="6" t="s">
        <v>678</v>
      </c>
      <c r="B127" s="14">
        <v>3375</v>
      </c>
      <c r="C127" s="6" t="s">
        <v>26</v>
      </c>
      <c r="D127" s="6" t="s">
        <v>685</v>
      </c>
      <c r="E127" s="6" t="s">
        <v>184</v>
      </c>
      <c r="F127" s="6" t="s">
        <v>686</v>
      </c>
      <c r="G127" s="6" t="s">
        <v>30</v>
      </c>
      <c r="H127" s="6" t="s">
        <v>136</v>
      </c>
      <c r="I127" s="6" t="s">
        <v>28</v>
      </c>
      <c r="J127" s="6" t="s">
        <v>681</v>
      </c>
      <c r="K127" s="6" t="s">
        <v>287</v>
      </c>
      <c r="L127" s="6" t="s">
        <v>682</v>
      </c>
      <c r="M127" s="6" t="s">
        <v>683</v>
      </c>
      <c r="N127" s="6" t="s">
        <v>28</v>
      </c>
      <c r="Q127" s="1" t="str">
        <f>IF(ISBLANK($B127),"",(IFERROR(IF(VLOOKUP($B127,WsnpWrb!A:A,1,FALSE),"JA",""),"NEE")))</f>
        <v>NEE</v>
      </c>
    </row>
    <row r="128" spans="1:17" x14ac:dyDescent="0.35">
      <c r="A128" s="6" t="s">
        <v>687</v>
      </c>
      <c r="B128" s="14">
        <v>3331</v>
      </c>
      <c r="C128" s="6" t="s">
        <v>47</v>
      </c>
      <c r="D128" s="6" t="s">
        <v>65</v>
      </c>
      <c r="E128" s="6" t="s">
        <v>28</v>
      </c>
      <c r="F128" s="6" t="s">
        <v>688</v>
      </c>
      <c r="G128" s="6" t="s">
        <v>689</v>
      </c>
      <c r="H128" s="6" t="s">
        <v>581</v>
      </c>
      <c r="I128" s="6" t="s">
        <v>28</v>
      </c>
      <c r="J128" s="6" t="s">
        <v>690</v>
      </c>
      <c r="K128" s="6" t="s">
        <v>691</v>
      </c>
      <c r="L128" s="6" t="s">
        <v>692</v>
      </c>
      <c r="M128" s="6" t="s">
        <v>693</v>
      </c>
      <c r="N128" s="6" t="s">
        <v>694</v>
      </c>
      <c r="Q128" s="1" t="str">
        <f>IF(ISBLANK($B128),"",(IFERROR(IF(VLOOKUP($B128,WsnpWrb!A:A,1,FALSE),"JA",""),"NEE")))</f>
        <v>JA</v>
      </c>
    </row>
    <row r="129" spans="1:17" x14ac:dyDescent="0.35">
      <c r="A129" s="6" t="s">
        <v>687</v>
      </c>
      <c r="B129" s="14">
        <v>2536</v>
      </c>
      <c r="C129" s="6" t="s">
        <v>47</v>
      </c>
      <c r="D129" s="6" t="s">
        <v>695</v>
      </c>
      <c r="E129" s="6" t="s">
        <v>28</v>
      </c>
      <c r="F129" s="6" t="s">
        <v>696</v>
      </c>
      <c r="G129" s="6" t="s">
        <v>689</v>
      </c>
      <c r="H129" s="6" t="s">
        <v>581</v>
      </c>
      <c r="I129" s="6" t="s">
        <v>28</v>
      </c>
      <c r="J129" s="6" t="s">
        <v>690</v>
      </c>
      <c r="K129" s="6" t="s">
        <v>691</v>
      </c>
      <c r="L129" s="6" t="s">
        <v>692</v>
      </c>
      <c r="M129" s="6" t="s">
        <v>693</v>
      </c>
      <c r="N129" s="6" t="s">
        <v>694</v>
      </c>
      <c r="Q129" s="1" t="str">
        <f>IF(ISBLANK($B129),"",(IFERROR(IF(VLOOKUP($B129,WsnpWrb!A:A,1,FALSE),"JA",""),"NEE")))</f>
        <v>JA</v>
      </c>
    </row>
    <row r="130" spans="1:17" x14ac:dyDescent="0.35">
      <c r="A130" s="6" t="s">
        <v>697</v>
      </c>
      <c r="B130" s="14">
        <v>2715</v>
      </c>
      <c r="C130" s="6" t="s">
        <v>47</v>
      </c>
      <c r="D130" s="6" t="s">
        <v>39</v>
      </c>
      <c r="E130" s="6" t="s">
        <v>28</v>
      </c>
      <c r="F130" s="6" t="s">
        <v>662</v>
      </c>
      <c r="G130" s="6" t="s">
        <v>698</v>
      </c>
      <c r="H130" s="6" t="s">
        <v>699</v>
      </c>
      <c r="I130" s="6" t="s">
        <v>28</v>
      </c>
      <c r="J130" s="6" t="s">
        <v>700</v>
      </c>
      <c r="K130" s="6" t="s">
        <v>119</v>
      </c>
      <c r="L130" s="6" t="s">
        <v>701</v>
      </c>
      <c r="M130" s="6" t="s">
        <v>702</v>
      </c>
      <c r="N130" s="6" t="s">
        <v>703</v>
      </c>
      <c r="Q130" s="1" t="str">
        <f>IF(ISBLANK($B130),"",(IFERROR(IF(VLOOKUP($B130,WsnpWrb!A:A,1,FALSE),"JA",""),"NEE")))</f>
        <v>JA</v>
      </c>
    </row>
    <row r="131" spans="1:17" hidden="1" x14ac:dyDescent="0.35">
      <c r="A131" s="6" t="s">
        <v>697</v>
      </c>
      <c r="B131" s="14">
        <v>2492</v>
      </c>
      <c r="C131" s="6" t="s">
        <v>47</v>
      </c>
      <c r="D131" s="6" t="s">
        <v>65</v>
      </c>
      <c r="E131" s="6" t="s">
        <v>28</v>
      </c>
      <c r="F131" s="6" t="s">
        <v>704</v>
      </c>
      <c r="G131" s="6" t="s">
        <v>698</v>
      </c>
      <c r="H131" s="6" t="s">
        <v>699</v>
      </c>
      <c r="I131" s="6" t="s">
        <v>28</v>
      </c>
      <c r="J131" s="6" t="s">
        <v>700</v>
      </c>
      <c r="K131" s="6" t="s">
        <v>119</v>
      </c>
      <c r="L131" s="6" t="s">
        <v>701</v>
      </c>
      <c r="M131" s="6" t="s">
        <v>702</v>
      </c>
      <c r="N131" s="6" t="s">
        <v>703</v>
      </c>
      <c r="Q131" s="1" t="str">
        <f>IF(ISBLANK($B131),"",(IFERROR(IF(VLOOKUP($B131,WsnpWrb!A:A,1,FALSE),"JA",""),"NEE")))</f>
        <v>NEE</v>
      </c>
    </row>
    <row r="132" spans="1:17" x14ac:dyDescent="0.35">
      <c r="A132" s="6" t="s">
        <v>705</v>
      </c>
      <c r="B132" s="14">
        <v>3381</v>
      </c>
      <c r="C132" s="6" t="s">
        <v>47</v>
      </c>
      <c r="D132" s="6" t="s">
        <v>706</v>
      </c>
      <c r="E132" s="6" t="s">
        <v>28</v>
      </c>
      <c r="F132" s="6" t="s">
        <v>707</v>
      </c>
      <c r="G132" s="6" t="s">
        <v>30</v>
      </c>
      <c r="H132" s="6" t="s">
        <v>708</v>
      </c>
      <c r="I132" s="6" t="s">
        <v>28</v>
      </c>
      <c r="J132" s="6" t="s">
        <v>709</v>
      </c>
      <c r="K132" s="6" t="s">
        <v>710</v>
      </c>
      <c r="L132" s="6" t="s">
        <v>711</v>
      </c>
      <c r="M132" s="6" t="s">
        <v>712</v>
      </c>
      <c r="N132" s="6" t="s">
        <v>713</v>
      </c>
      <c r="Q132" s="1" t="str">
        <f>IF(ISBLANK($B132),"",(IFERROR(IF(VLOOKUP($B132,WsnpWrb!A:A,1,FALSE),"JA",""),"NEE")))</f>
        <v>JA</v>
      </c>
    </row>
    <row r="133" spans="1:17" x14ac:dyDescent="0.35">
      <c r="A133" s="6" t="s">
        <v>705</v>
      </c>
      <c r="B133" s="14">
        <v>4029</v>
      </c>
      <c r="C133" s="6" t="s">
        <v>47</v>
      </c>
      <c r="D133" s="6" t="s">
        <v>714</v>
      </c>
      <c r="E133" s="6" t="s">
        <v>28</v>
      </c>
      <c r="F133" s="6" t="s">
        <v>715</v>
      </c>
      <c r="G133" s="6" t="s">
        <v>30</v>
      </c>
      <c r="H133" s="6" t="s">
        <v>708</v>
      </c>
      <c r="I133" s="6" t="s">
        <v>28</v>
      </c>
      <c r="J133" s="6" t="s">
        <v>709</v>
      </c>
      <c r="K133" s="6" t="s">
        <v>710</v>
      </c>
      <c r="L133" s="6" t="s">
        <v>711</v>
      </c>
      <c r="M133" s="6" t="s">
        <v>712</v>
      </c>
      <c r="N133" s="6" t="s">
        <v>713</v>
      </c>
      <c r="Q133" s="1" t="str">
        <f>IF(ISBLANK($B133),"",(IFERROR(IF(VLOOKUP($B133,WsnpWrb!A:A,1,FALSE),"JA",""),"NEE")))</f>
        <v>JA</v>
      </c>
    </row>
    <row r="134" spans="1:17" x14ac:dyDescent="0.35">
      <c r="A134" s="6" t="s">
        <v>705</v>
      </c>
      <c r="B134" s="14">
        <v>3182</v>
      </c>
      <c r="C134" s="6" t="s">
        <v>47</v>
      </c>
      <c r="D134" s="6" t="s">
        <v>579</v>
      </c>
      <c r="E134" s="6" t="s">
        <v>28</v>
      </c>
      <c r="F134" s="6" t="s">
        <v>580</v>
      </c>
      <c r="G134" s="6" t="s">
        <v>30</v>
      </c>
      <c r="H134" s="6" t="s">
        <v>708</v>
      </c>
      <c r="I134" s="6" t="s">
        <v>28</v>
      </c>
      <c r="J134" s="6" t="s">
        <v>709</v>
      </c>
      <c r="K134" s="6" t="s">
        <v>710</v>
      </c>
      <c r="L134" s="6" t="s">
        <v>711</v>
      </c>
      <c r="M134" s="6" t="s">
        <v>712</v>
      </c>
      <c r="N134" s="6" t="s">
        <v>713</v>
      </c>
      <c r="Q134" s="1" t="str">
        <f>IF(ISBLANK($B134),"",(IFERROR(IF(VLOOKUP($B134,WsnpWrb!A:A,1,FALSE),"JA",""),"NEE")))</f>
        <v>JA</v>
      </c>
    </row>
    <row r="135" spans="1:17" x14ac:dyDescent="0.35">
      <c r="A135" s="6" t="s">
        <v>705</v>
      </c>
      <c r="B135" s="14">
        <v>3206</v>
      </c>
      <c r="C135" s="6" t="s">
        <v>47</v>
      </c>
      <c r="D135" s="6" t="s">
        <v>170</v>
      </c>
      <c r="E135" s="6" t="s">
        <v>95</v>
      </c>
      <c r="F135" s="6" t="s">
        <v>716</v>
      </c>
      <c r="G135" s="6" t="s">
        <v>30</v>
      </c>
      <c r="H135" s="6" t="s">
        <v>708</v>
      </c>
      <c r="I135" s="6" t="s">
        <v>28</v>
      </c>
      <c r="J135" s="6" t="s">
        <v>709</v>
      </c>
      <c r="K135" s="6" t="s">
        <v>710</v>
      </c>
      <c r="L135" s="6" t="s">
        <v>711</v>
      </c>
      <c r="M135" s="6" t="s">
        <v>712</v>
      </c>
      <c r="N135" s="6" t="s">
        <v>713</v>
      </c>
      <c r="Q135" s="1" t="str">
        <f>IF(ISBLANK($B135),"",(IFERROR(IF(VLOOKUP($B135,WsnpWrb!A:A,1,FALSE),"JA",""),"NEE")))</f>
        <v>JA</v>
      </c>
    </row>
    <row r="136" spans="1:17" hidden="1" x14ac:dyDescent="0.35">
      <c r="A136" s="6" t="s">
        <v>717</v>
      </c>
      <c r="B136" s="14">
        <v>1358</v>
      </c>
      <c r="C136" s="6" t="s">
        <v>47</v>
      </c>
      <c r="D136" s="6" t="s">
        <v>718</v>
      </c>
      <c r="E136" s="6" t="s">
        <v>28</v>
      </c>
      <c r="F136" s="6" t="s">
        <v>719</v>
      </c>
      <c r="G136" s="6" t="s">
        <v>720</v>
      </c>
      <c r="H136" s="6" t="s">
        <v>499</v>
      </c>
      <c r="I136" s="6" t="s">
        <v>721</v>
      </c>
      <c r="J136" s="6" t="s">
        <v>722</v>
      </c>
      <c r="K136" s="6" t="s">
        <v>518</v>
      </c>
      <c r="L136" s="6" t="s">
        <v>723</v>
      </c>
      <c r="M136" s="6" t="s">
        <v>724</v>
      </c>
      <c r="N136" s="6" t="s">
        <v>28</v>
      </c>
      <c r="Q136" s="1" t="str">
        <f>IF(ISBLANK($B136),"",(IFERROR(IF(VLOOKUP($B136,WsnpWrb!A:A,1,FALSE),"JA",""),"NEE")))</f>
        <v>NEE</v>
      </c>
    </row>
    <row r="137" spans="1:17" x14ac:dyDescent="0.35">
      <c r="A137" s="6" t="s">
        <v>725</v>
      </c>
      <c r="B137" s="14">
        <v>2545</v>
      </c>
      <c r="C137" s="6" t="s">
        <v>47</v>
      </c>
      <c r="D137" s="6" t="s">
        <v>123</v>
      </c>
      <c r="E137" s="6" t="s">
        <v>28</v>
      </c>
      <c r="F137" s="6" t="s">
        <v>726</v>
      </c>
      <c r="G137" s="6" t="s">
        <v>30</v>
      </c>
      <c r="H137" s="6" t="s">
        <v>727</v>
      </c>
      <c r="I137" s="6" t="s">
        <v>28</v>
      </c>
      <c r="J137" s="6" t="s">
        <v>728</v>
      </c>
      <c r="K137" s="6" t="s">
        <v>729</v>
      </c>
      <c r="L137" s="6" t="s">
        <v>730</v>
      </c>
      <c r="M137" s="6" t="s">
        <v>731</v>
      </c>
      <c r="N137" s="6" t="s">
        <v>732</v>
      </c>
      <c r="Q137" s="1" t="str">
        <f>IF(ISBLANK($B137),"",(IFERROR(IF(VLOOKUP($B137,WsnpWrb!A:A,1,FALSE),"JA",""),"NEE")))</f>
        <v>JA</v>
      </c>
    </row>
    <row r="138" spans="1:17" x14ac:dyDescent="0.35">
      <c r="A138" s="6" t="s">
        <v>725</v>
      </c>
      <c r="B138" s="14">
        <v>246</v>
      </c>
      <c r="C138" s="6" t="s">
        <v>47</v>
      </c>
      <c r="D138" s="6" t="s">
        <v>110</v>
      </c>
      <c r="E138" s="6" t="s">
        <v>28</v>
      </c>
      <c r="F138" s="6" t="s">
        <v>733</v>
      </c>
      <c r="G138" s="6" t="s">
        <v>30</v>
      </c>
      <c r="H138" s="6" t="s">
        <v>727</v>
      </c>
      <c r="I138" s="6" t="s">
        <v>28</v>
      </c>
      <c r="J138" s="6" t="s">
        <v>728</v>
      </c>
      <c r="K138" s="6" t="s">
        <v>729</v>
      </c>
      <c r="L138" s="6" t="s">
        <v>730</v>
      </c>
      <c r="M138" s="6" t="s">
        <v>731</v>
      </c>
      <c r="N138" s="6" t="s">
        <v>732</v>
      </c>
      <c r="Q138" s="1" t="str">
        <f>IF(ISBLANK($B138),"",(IFERROR(IF(VLOOKUP($B138,WsnpWrb!A:A,1,FALSE),"JA",""),"NEE")))</f>
        <v>JA</v>
      </c>
    </row>
    <row r="139" spans="1:17" hidden="1" x14ac:dyDescent="0.35">
      <c r="A139" s="6" t="s">
        <v>734</v>
      </c>
      <c r="B139" s="14">
        <v>828</v>
      </c>
      <c r="C139" s="6" t="s">
        <v>26</v>
      </c>
      <c r="D139" s="6" t="s">
        <v>137</v>
      </c>
      <c r="E139" s="6" t="s">
        <v>28</v>
      </c>
      <c r="F139" s="6" t="s">
        <v>138</v>
      </c>
      <c r="G139" s="6" t="s">
        <v>735</v>
      </c>
      <c r="H139" s="6" t="s">
        <v>736</v>
      </c>
      <c r="I139" s="6" t="s">
        <v>28</v>
      </c>
      <c r="J139" s="6" t="s">
        <v>737</v>
      </c>
      <c r="K139" s="6" t="s">
        <v>738</v>
      </c>
      <c r="L139" s="6" t="s">
        <v>739</v>
      </c>
      <c r="M139" s="6" t="s">
        <v>740</v>
      </c>
      <c r="N139" s="6" t="s">
        <v>28</v>
      </c>
      <c r="Q139" s="1" t="str">
        <f>IF(ISBLANK($B139),"",(IFERROR(IF(VLOOKUP($B139,WsnpWrb!A:A,1,FALSE),"JA",""),"NEE")))</f>
        <v>NEE</v>
      </c>
    </row>
    <row r="140" spans="1:17" x14ac:dyDescent="0.35">
      <c r="A140" s="6" t="s">
        <v>741</v>
      </c>
      <c r="B140" s="14">
        <v>2713</v>
      </c>
      <c r="C140" s="6" t="s">
        <v>47</v>
      </c>
      <c r="D140" s="6" t="s">
        <v>742</v>
      </c>
      <c r="E140" s="6" t="s">
        <v>28</v>
      </c>
      <c r="F140" s="6" t="s">
        <v>743</v>
      </c>
      <c r="G140" s="6" t="s">
        <v>30</v>
      </c>
      <c r="H140" s="6" t="s">
        <v>68</v>
      </c>
      <c r="I140" s="6" t="s">
        <v>28</v>
      </c>
      <c r="J140" s="6" t="s">
        <v>744</v>
      </c>
      <c r="K140" s="6" t="s">
        <v>745</v>
      </c>
      <c r="L140" s="6" t="s">
        <v>746</v>
      </c>
      <c r="M140" s="6" t="s">
        <v>747</v>
      </c>
      <c r="N140" s="6" t="s">
        <v>28</v>
      </c>
      <c r="Q140" s="1" t="str">
        <f>IF(ISBLANK($B140),"",(IFERROR(IF(VLOOKUP($B140,WsnpWrb!A:A,1,FALSE),"JA",""),"NEE")))</f>
        <v>JA</v>
      </c>
    </row>
    <row r="141" spans="1:17" hidden="1" x14ac:dyDescent="0.35">
      <c r="A141" s="6" t="s">
        <v>748</v>
      </c>
      <c r="B141" s="14">
        <v>26</v>
      </c>
      <c r="C141" s="6" t="s">
        <v>26</v>
      </c>
      <c r="D141" s="6" t="s">
        <v>181</v>
      </c>
      <c r="E141" s="6" t="s">
        <v>28</v>
      </c>
      <c r="F141" s="6" t="s">
        <v>749</v>
      </c>
      <c r="G141" s="6" t="s">
        <v>30</v>
      </c>
      <c r="H141" s="6" t="s">
        <v>750</v>
      </c>
      <c r="I141" s="6" t="s">
        <v>28</v>
      </c>
      <c r="J141" s="6" t="s">
        <v>751</v>
      </c>
      <c r="K141" s="6" t="s">
        <v>752</v>
      </c>
      <c r="L141" s="6" t="s">
        <v>753</v>
      </c>
      <c r="M141" s="6" t="s">
        <v>754</v>
      </c>
      <c r="N141" s="6" t="s">
        <v>28</v>
      </c>
      <c r="Q141" s="1" t="str">
        <f>IF(ISBLANK($B141),"",(IFERROR(IF(VLOOKUP($B141,WsnpWrb!A:A,1,FALSE),"JA",""),"NEE")))</f>
        <v>NEE</v>
      </c>
    </row>
    <row r="142" spans="1:17" x14ac:dyDescent="0.35">
      <c r="A142" s="6" t="s">
        <v>755</v>
      </c>
      <c r="B142" s="14">
        <v>2410</v>
      </c>
      <c r="C142" s="6" t="s">
        <v>47</v>
      </c>
      <c r="D142" s="6" t="s">
        <v>505</v>
      </c>
      <c r="E142" s="6" t="s">
        <v>95</v>
      </c>
      <c r="F142" s="6" t="s">
        <v>756</v>
      </c>
      <c r="G142" s="6" t="s">
        <v>30</v>
      </c>
      <c r="H142" s="6" t="s">
        <v>757</v>
      </c>
      <c r="I142" s="6" t="s">
        <v>28</v>
      </c>
      <c r="J142" s="6" t="s">
        <v>758</v>
      </c>
      <c r="K142" s="6" t="s">
        <v>759</v>
      </c>
      <c r="L142" s="6" t="s">
        <v>760</v>
      </c>
      <c r="M142" s="6" t="s">
        <v>761</v>
      </c>
      <c r="N142" s="6" t="s">
        <v>762</v>
      </c>
      <c r="Q142" s="1" t="str">
        <f>IF(ISBLANK($B142),"",(IFERROR(IF(VLOOKUP($B142,WsnpWrb!A:A,1,FALSE),"JA",""),"NEE")))</f>
        <v>JA</v>
      </c>
    </row>
    <row r="143" spans="1:17" x14ac:dyDescent="0.35">
      <c r="A143" s="6" t="s">
        <v>755</v>
      </c>
      <c r="B143" s="14">
        <v>2899</v>
      </c>
      <c r="C143" s="6" t="s">
        <v>47</v>
      </c>
      <c r="D143" s="6" t="s">
        <v>763</v>
      </c>
      <c r="E143" s="6" t="s">
        <v>28</v>
      </c>
      <c r="F143" s="6" t="s">
        <v>764</v>
      </c>
      <c r="G143" s="6" t="s">
        <v>30</v>
      </c>
      <c r="H143" s="6" t="s">
        <v>757</v>
      </c>
      <c r="I143" s="6" t="s">
        <v>28</v>
      </c>
      <c r="J143" s="6" t="s">
        <v>758</v>
      </c>
      <c r="K143" s="6" t="s">
        <v>759</v>
      </c>
      <c r="L143" s="6" t="s">
        <v>760</v>
      </c>
      <c r="M143" s="6" t="s">
        <v>761</v>
      </c>
      <c r="N143" s="6" t="s">
        <v>762</v>
      </c>
      <c r="Q143" s="1" t="str">
        <f>IF(ISBLANK($B143),"",(IFERROR(IF(VLOOKUP($B143,WsnpWrb!A:A,1,FALSE),"JA",""),"NEE")))</f>
        <v>JA</v>
      </c>
    </row>
    <row r="144" spans="1:17" x14ac:dyDescent="0.35">
      <c r="A144" s="6" t="s">
        <v>765</v>
      </c>
      <c r="B144" s="14">
        <v>2371</v>
      </c>
      <c r="C144" s="6" t="s">
        <v>26</v>
      </c>
      <c r="D144" s="6" t="s">
        <v>766</v>
      </c>
      <c r="E144" s="6" t="s">
        <v>28</v>
      </c>
      <c r="F144" s="6" t="s">
        <v>767</v>
      </c>
      <c r="G144" s="6" t="s">
        <v>30</v>
      </c>
      <c r="H144" s="6" t="s">
        <v>768</v>
      </c>
      <c r="I144" s="6" t="s">
        <v>28</v>
      </c>
      <c r="J144" s="6" t="s">
        <v>769</v>
      </c>
      <c r="K144" s="6" t="s">
        <v>119</v>
      </c>
      <c r="L144" s="6" t="s">
        <v>770</v>
      </c>
      <c r="M144" s="6" t="s">
        <v>771</v>
      </c>
      <c r="N144" s="6" t="s">
        <v>772</v>
      </c>
      <c r="Q144" s="1" t="str">
        <f>IF(ISBLANK($B144),"",(IFERROR(IF(VLOOKUP($B144,WsnpWrb!A:A,1,FALSE),"JA",""),"NEE")))</f>
        <v>JA</v>
      </c>
    </row>
    <row r="145" spans="1:17" hidden="1" x14ac:dyDescent="0.35">
      <c r="A145" s="6" t="s">
        <v>773</v>
      </c>
      <c r="B145" s="14">
        <v>2568</v>
      </c>
      <c r="C145" s="6" t="s">
        <v>26</v>
      </c>
      <c r="D145" s="6" t="s">
        <v>774</v>
      </c>
      <c r="E145" s="6" t="s">
        <v>95</v>
      </c>
      <c r="F145" s="6" t="s">
        <v>775</v>
      </c>
      <c r="G145" s="6" t="s">
        <v>30</v>
      </c>
      <c r="H145" s="6" t="s">
        <v>768</v>
      </c>
      <c r="I145" s="6" t="s">
        <v>28</v>
      </c>
      <c r="J145" s="6" t="s">
        <v>769</v>
      </c>
      <c r="K145" s="6" t="s">
        <v>119</v>
      </c>
      <c r="L145" s="6" t="s">
        <v>770</v>
      </c>
      <c r="M145" s="6" t="s">
        <v>771</v>
      </c>
      <c r="N145" s="6" t="s">
        <v>772</v>
      </c>
      <c r="Q145" s="1" t="str">
        <f>IF(ISBLANK($B145),"",(IFERROR(IF(VLOOKUP($B145,WsnpWrb!A:A,1,FALSE),"JA",""),"NEE")))</f>
        <v>NEE</v>
      </c>
    </row>
    <row r="146" spans="1:17" hidden="1" x14ac:dyDescent="0.35">
      <c r="A146" s="6" t="s">
        <v>776</v>
      </c>
      <c r="B146" s="14">
        <v>2579</v>
      </c>
      <c r="C146" s="6" t="s">
        <v>26</v>
      </c>
      <c r="D146" s="6" t="s">
        <v>162</v>
      </c>
      <c r="E146" s="6" t="s">
        <v>95</v>
      </c>
      <c r="F146" s="6" t="s">
        <v>777</v>
      </c>
      <c r="G146" s="6" t="s">
        <v>139</v>
      </c>
      <c r="H146" s="6" t="s">
        <v>140</v>
      </c>
      <c r="I146" s="6" t="s">
        <v>28</v>
      </c>
      <c r="J146" s="6" t="s">
        <v>141</v>
      </c>
      <c r="K146" s="6" t="s">
        <v>738</v>
      </c>
      <c r="L146" s="6" t="s">
        <v>778</v>
      </c>
      <c r="M146" s="6" t="s">
        <v>779</v>
      </c>
      <c r="N146" s="6" t="s">
        <v>780</v>
      </c>
      <c r="Q146" s="1" t="str">
        <f>IF(ISBLANK($B146),"",(IFERROR(IF(VLOOKUP($B146,WsnpWrb!A:A,1,FALSE),"JA",""),"NEE")))</f>
        <v>NEE</v>
      </c>
    </row>
    <row r="147" spans="1:17" hidden="1" x14ac:dyDescent="0.35">
      <c r="A147" s="6" t="s">
        <v>781</v>
      </c>
      <c r="B147" s="14">
        <v>4045</v>
      </c>
      <c r="C147" s="6" t="s">
        <v>26</v>
      </c>
      <c r="D147" s="6" t="s">
        <v>782</v>
      </c>
      <c r="E147" s="6" t="s">
        <v>184</v>
      </c>
      <c r="F147" s="6" t="s">
        <v>783</v>
      </c>
      <c r="G147" s="6" t="s">
        <v>784</v>
      </c>
      <c r="H147" s="6" t="s">
        <v>499</v>
      </c>
      <c r="I147" s="6" t="s">
        <v>28</v>
      </c>
      <c r="J147" s="6" t="s">
        <v>785</v>
      </c>
      <c r="K147" s="6" t="s">
        <v>786</v>
      </c>
      <c r="L147" s="6" t="s">
        <v>787</v>
      </c>
      <c r="M147" s="6" t="s">
        <v>788</v>
      </c>
      <c r="N147" s="6" t="s">
        <v>789</v>
      </c>
      <c r="Q147" s="1" t="str">
        <f>IF(ISBLANK($B147),"",(IFERROR(IF(VLOOKUP($B147,WsnpWrb!A:A,1,FALSE),"JA",""),"NEE")))</f>
        <v>NEE</v>
      </c>
    </row>
    <row r="148" spans="1:17" hidden="1" x14ac:dyDescent="0.35">
      <c r="A148" s="6" t="s">
        <v>781</v>
      </c>
      <c r="B148" s="14">
        <v>475</v>
      </c>
      <c r="C148" s="6" t="s">
        <v>26</v>
      </c>
      <c r="D148" s="6" t="s">
        <v>790</v>
      </c>
      <c r="E148" s="6" t="s">
        <v>28</v>
      </c>
      <c r="F148" s="6" t="s">
        <v>791</v>
      </c>
      <c r="G148" s="6" t="s">
        <v>784</v>
      </c>
      <c r="H148" s="6" t="s">
        <v>499</v>
      </c>
      <c r="I148" s="6" t="s">
        <v>28</v>
      </c>
      <c r="J148" s="6" t="s">
        <v>785</v>
      </c>
      <c r="K148" s="6" t="s">
        <v>786</v>
      </c>
      <c r="L148" s="6" t="s">
        <v>787</v>
      </c>
      <c r="M148" s="6" t="s">
        <v>788</v>
      </c>
      <c r="N148" s="6" t="s">
        <v>789</v>
      </c>
      <c r="Q148" s="1" t="str">
        <f>IF(ISBLANK($B148),"",(IFERROR(IF(VLOOKUP($B148,WsnpWrb!A:A,1,FALSE),"JA",""),"NEE")))</f>
        <v>NEE</v>
      </c>
    </row>
    <row r="149" spans="1:17" hidden="1" x14ac:dyDescent="0.35">
      <c r="A149" s="6" t="s">
        <v>792</v>
      </c>
      <c r="B149" s="14">
        <v>2957</v>
      </c>
      <c r="C149" s="6" t="s">
        <v>26</v>
      </c>
      <c r="D149" s="6" t="s">
        <v>793</v>
      </c>
      <c r="E149" s="6" t="s">
        <v>28</v>
      </c>
      <c r="F149" s="6" t="s">
        <v>794</v>
      </c>
      <c r="G149" s="6" t="s">
        <v>30</v>
      </c>
      <c r="H149" s="6" t="s">
        <v>795</v>
      </c>
      <c r="I149" s="6" t="s">
        <v>28</v>
      </c>
      <c r="J149" s="6" t="s">
        <v>796</v>
      </c>
      <c r="K149" s="6" t="s">
        <v>759</v>
      </c>
      <c r="L149" s="6" t="s">
        <v>797</v>
      </c>
      <c r="M149" s="6" t="s">
        <v>798</v>
      </c>
      <c r="N149" s="6" t="s">
        <v>28</v>
      </c>
      <c r="Q149" s="1" t="str">
        <f>IF(ISBLANK($B149),"",(IFERROR(IF(VLOOKUP($B149,WsnpWrb!A:A,1,FALSE),"JA",""),"NEE")))</f>
        <v>NEE</v>
      </c>
    </row>
    <row r="150" spans="1:17" hidden="1" x14ac:dyDescent="0.35">
      <c r="A150" s="6" t="s">
        <v>799</v>
      </c>
      <c r="B150" s="14">
        <v>1069</v>
      </c>
      <c r="C150" s="6" t="s">
        <v>26</v>
      </c>
      <c r="D150" s="6" t="s">
        <v>800</v>
      </c>
      <c r="E150" s="6" t="s">
        <v>28</v>
      </c>
      <c r="F150" s="6" t="s">
        <v>801</v>
      </c>
      <c r="G150" s="6" t="s">
        <v>802</v>
      </c>
      <c r="H150" s="6" t="s">
        <v>803</v>
      </c>
      <c r="I150" s="6" t="s">
        <v>804</v>
      </c>
      <c r="J150" s="6" t="s">
        <v>805</v>
      </c>
      <c r="K150" s="6" t="s">
        <v>80</v>
      </c>
      <c r="L150" s="6" t="s">
        <v>806</v>
      </c>
      <c r="M150" s="6" t="s">
        <v>807</v>
      </c>
      <c r="N150" s="6" t="s">
        <v>808</v>
      </c>
      <c r="Q150" s="1" t="str">
        <f>IF(ISBLANK($B150),"",(IFERROR(IF(VLOOKUP($B150,WsnpWrb!A:A,1,FALSE),"JA",""),"NEE")))</f>
        <v>NEE</v>
      </c>
    </row>
    <row r="151" spans="1:17" hidden="1" x14ac:dyDescent="0.35">
      <c r="A151" s="6" t="s">
        <v>809</v>
      </c>
      <c r="B151" s="14">
        <v>3405</v>
      </c>
      <c r="C151" s="6" t="s">
        <v>47</v>
      </c>
      <c r="D151" s="6" t="s">
        <v>810</v>
      </c>
      <c r="E151" s="6" t="s">
        <v>184</v>
      </c>
      <c r="F151" s="6" t="s">
        <v>811</v>
      </c>
      <c r="G151" s="6" t="s">
        <v>812</v>
      </c>
      <c r="H151" s="6" t="s">
        <v>424</v>
      </c>
      <c r="I151" s="6" t="s">
        <v>28</v>
      </c>
      <c r="J151" s="6" t="s">
        <v>813</v>
      </c>
      <c r="K151" s="6" t="s">
        <v>223</v>
      </c>
      <c r="L151" s="6" t="s">
        <v>814</v>
      </c>
      <c r="M151" s="6" t="s">
        <v>815</v>
      </c>
      <c r="N151" s="6" t="s">
        <v>28</v>
      </c>
      <c r="Q151" s="1" t="str">
        <f>IF(ISBLANK($B151),"",(IFERROR(IF(VLOOKUP($B151,WsnpWrb!A:A,1,FALSE),"JA",""),"NEE")))</f>
        <v>NEE</v>
      </c>
    </row>
    <row r="152" spans="1:17" hidden="1" x14ac:dyDescent="0.35">
      <c r="A152" s="6" t="s">
        <v>816</v>
      </c>
      <c r="B152" s="14">
        <v>3100</v>
      </c>
      <c r="C152" s="6" t="s">
        <v>47</v>
      </c>
      <c r="D152" s="6" t="s">
        <v>162</v>
      </c>
      <c r="E152" s="6" t="s">
        <v>28</v>
      </c>
      <c r="F152" s="6" t="s">
        <v>817</v>
      </c>
      <c r="G152" s="6" t="s">
        <v>30</v>
      </c>
      <c r="H152" s="6" t="s">
        <v>818</v>
      </c>
      <c r="I152" s="6" t="s">
        <v>28</v>
      </c>
      <c r="J152" s="6" t="s">
        <v>819</v>
      </c>
      <c r="K152" s="6" t="s">
        <v>820</v>
      </c>
      <c r="L152" s="6" t="s">
        <v>821</v>
      </c>
      <c r="M152" s="6" t="s">
        <v>822</v>
      </c>
      <c r="N152" s="6" t="s">
        <v>823</v>
      </c>
      <c r="Q152" s="1" t="str">
        <f>IF(ISBLANK($B152),"",(IFERROR(IF(VLOOKUP($B152,WsnpWrb!A:A,1,FALSE),"JA",""),"NEE")))</f>
        <v>NEE</v>
      </c>
    </row>
    <row r="153" spans="1:17" hidden="1" x14ac:dyDescent="0.35">
      <c r="A153" s="6" t="s">
        <v>824</v>
      </c>
      <c r="B153" s="14">
        <v>2935</v>
      </c>
      <c r="C153" s="6" t="s">
        <v>47</v>
      </c>
      <c r="D153" s="6" t="s">
        <v>125</v>
      </c>
      <c r="E153" s="6" t="s">
        <v>28</v>
      </c>
      <c r="F153" s="6" t="s">
        <v>825</v>
      </c>
      <c r="G153" s="6" t="s">
        <v>30</v>
      </c>
      <c r="H153" s="6" t="s">
        <v>50</v>
      </c>
      <c r="I153" s="6" t="s">
        <v>28</v>
      </c>
      <c r="J153" s="6" t="s">
        <v>51</v>
      </c>
      <c r="K153" s="6" t="s">
        <v>52</v>
      </c>
      <c r="L153" s="6" t="s">
        <v>53</v>
      </c>
      <c r="M153" s="6" t="s">
        <v>826</v>
      </c>
      <c r="N153" s="6" t="s">
        <v>28</v>
      </c>
      <c r="Q153" s="1" t="str">
        <f>IF(ISBLANK($B153),"",(IFERROR(IF(VLOOKUP($B153,WsnpWrb!A:A,1,FALSE),"JA",""),"NEE")))</f>
        <v>NEE</v>
      </c>
    </row>
    <row r="154" spans="1:17" hidden="1" x14ac:dyDescent="0.35">
      <c r="A154" s="6" t="s">
        <v>827</v>
      </c>
      <c r="B154" s="14">
        <v>4007</v>
      </c>
      <c r="C154" s="6" t="s">
        <v>47</v>
      </c>
      <c r="D154" s="6" t="s">
        <v>828</v>
      </c>
      <c r="E154" s="6" t="s">
        <v>28</v>
      </c>
      <c r="F154" s="6" t="s">
        <v>829</v>
      </c>
      <c r="G154" s="6" t="s">
        <v>30</v>
      </c>
      <c r="H154" s="6" t="s">
        <v>830</v>
      </c>
      <c r="I154" s="6" t="s">
        <v>28</v>
      </c>
      <c r="J154" s="6" t="s">
        <v>831</v>
      </c>
      <c r="K154" s="6" t="s">
        <v>832</v>
      </c>
      <c r="L154" s="6" t="s">
        <v>833</v>
      </c>
      <c r="M154" s="6" t="s">
        <v>834</v>
      </c>
      <c r="N154" s="6" t="s">
        <v>835</v>
      </c>
      <c r="Q154" s="1" t="str">
        <f>IF(ISBLANK($B154),"",(IFERROR(IF(VLOOKUP($B154,WsnpWrb!A:A,1,FALSE),"JA",""),"NEE")))</f>
        <v>NEE</v>
      </c>
    </row>
    <row r="155" spans="1:17" x14ac:dyDescent="0.35">
      <c r="A155" s="6" t="s">
        <v>827</v>
      </c>
      <c r="B155" s="14">
        <v>4035</v>
      </c>
      <c r="C155" s="6" t="s">
        <v>47</v>
      </c>
      <c r="D155" s="6" t="s">
        <v>836</v>
      </c>
      <c r="E155" s="6" t="s">
        <v>28</v>
      </c>
      <c r="F155" s="6" t="s">
        <v>837</v>
      </c>
      <c r="G155" s="6" t="s">
        <v>30</v>
      </c>
      <c r="H155" s="6" t="s">
        <v>830</v>
      </c>
      <c r="I155" s="6" t="s">
        <v>28</v>
      </c>
      <c r="J155" s="6" t="s">
        <v>831</v>
      </c>
      <c r="K155" s="6" t="s">
        <v>832</v>
      </c>
      <c r="L155" s="6" t="s">
        <v>833</v>
      </c>
      <c r="M155" s="6" t="s">
        <v>834</v>
      </c>
      <c r="N155" s="6" t="s">
        <v>835</v>
      </c>
      <c r="Q155" s="1" t="str">
        <f>IF(ISBLANK($B155),"",(IFERROR(IF(VLOOKUP($B155,WsnpWrb!A:A,1,FALSE),"JA",""),"NEE")))</f>
        <v>JA</v>
      </c>
    </row>
    <row r="156" spans="1:17" x14ac:dyDescent="0.35">
      <c r="A156" s="6" t="s">
        <v>827</v>
      </c>
      <c r="B156" s="14">
        <v>3340</v>
      </c>
      <c r="C156" s="6" t="s">
        <v>47</v>
      </c>
      <c r="D156" s="6" t="s">
        <v>838</v>
      </c>
      <c r="E156" s="6" t="s">
        <v>28</v>
      </c>
      <c r="F156" s="6" t="s">
        <v>825</v>
      </c>
      <c r="G156" s="6" t="s">
        <v>30</v>
      </c>
      <c r="H156" s="6" t="s">
        <v>830</v>
      </c>
      <c r="I156" s="6" t="s">
        <v>28</v>
      </c>
      <c r="J156" s="6" t="s">
        <v>831</v>
      </c>
      <c r="K156" s="6" t="s">
        <v>832</v>
      </c>
      <c r="L156" s="6" t="s">
        <v>833</v>
      </c>
      <c r="M156" s="6" t="s">
        <v>834</v>
      </c>
      <c r="N156" s="6" t="s">
        <v>835</v>
      </c>
      <c r="Q156" s="1" t="str">
        <f>IF(ISBLANK($B156),"",(IFERROR(IF(VLOOKUP($B156,WsnpWrb!A:A,1,FALSE),"JA",""),"NEE")))</f>
        <v>JA</v>
      </c>
    </row>
    <row r="157" spans="1:17" x14ac:dyDescent="0.35">
      <c r="A157" s="6" t="s">
        <v>839</v>
      </c>
      <c r="B157" s="14">
        <v>1867</v>
      </c>
      <c r="C157" s="6" t="s">
        <v>47</v>
      </c>
      <c r="D157" s="6" t="s">
        <v>840</v>
      </c>
      <c r="E157" s="6" t="s">
        <v>28</v>
      </c>
      <c r="F157" s="6" t="s">
        <v>841</v>
      </c>
      <c r="G157" s="6" t="s">
        <v>30</v>
      </c>
      <c r="H157" s="6" t="s">
        <v>842</v>
      </c>
      <c r="I157" s="6" t="s">
        <v>28</v>
      </c>
      <c r="J157" s="6" t="s">
        <v>843</v>
      </c>
      <c r="K157" s="6" t="s">
        <v>844</v>
      </c>
      <c r="L157" s="6" t="s">
        <v>845</v>
      </c>
      <c r="M157" s="6" t="s">
        <v>846</v>
      </c>
      <c r="N157" s="6" t="s">
        <v>847</v>
      </c>
      <c r="Q157" s="1" t="str">
        <f>IF(ISBLANK($B157),"",(IFERROR(IF(VLOOKUP($B157,WsnpWrb!A:A,1,FALSE),"JA",""),"NEE")))</f>
        <v>JA</v>
      </c>
    </row>
    <row r="158" spans="1:17" hidden="1" x14ac:dyDescent="0.35">
      <c r="A158" s="6" t="s">
        <v>848</v>
      </c>
      <c r="B158" s="14">
        <v>2904</v>
      </c>
      <c r="C158" s="6" t="s">
        <v>47</v>
      </c>
      <c r="D158" s="6" t="s">
        <v>239</v>
      </c>
      <c r="E158" s="6" t="s">
        <v>28</v>
      </c>
      <c r="F158" s="6" t="s">
        <v>849</v>
      </c>
      <c r="G158" s="6" t="s">
        <v>30</v>
      </c>
      <c r="H158" s="6" t="s">
        <v>850</v>
      </c>
      <c r="I158" s="6" t="s">
        <v>28</v>
      </c>
      <c r="J158" s="6" t="s">
        <v>851</v>
      </c>
      <c r="K158" s="6" t="s">
        <v>223</v>
      </c>
      <c r="L158" s="6" t="s">
        <v>852</v>
      </c>
      <c r="M158" s="6" t="s">
        <v>853</v>
      </c>
      <c r="N158" s="6" t="s">
        <v>28</v>
      </c>
      <c r="Q158" s="1" t="str">
        <f>IF(ISBLANK($B158),"",(IFERROR(IF(VLOOKUP($B158,WsnpWrb!A:A,1,FALSE),"JA",""),"NEE")))</f>
        <v>NEE</v>
      </c>
    </row>
    <row r="159" spans="1:17" hidden="1" x14ac:dyDescent="0.35">
      <c r="A159" s="6" t="s">
        <v>854</v>
      </c>
      <c r="B159" s="14">
        <v>1844</v>
      </c>
      <c r="C159" s="6" t="s">
        <v>26</v>
      </c>
      <c r="D159" s="6" t="s">
        <v>855</v>
      </c>
      <c r="E159" s="6" t="s">
        <v>28</v>
      </c>
      <c r="F159" s="6" t="s">
        <v>856</v>
      </c>
      <c r="G159" s="6" t="s">
        <v>857</v>
      </c>
      <c r="H159" s="6" t="s">
        <v>858</v>
      </c>
      <c r="I159" s="6" t="s">
        <v>28</v>
      </c>
      <c r="J159" s="6" t="s">
        <v>859</v>
      </c>
      <c r="K159" s="6" t="s">
        <v>518</v>
      </c>
      <c r="L159" s="6" t="s">
        <v>860</v>
      </c>
      <c r="M159" s="6" t="s">
        <v>861</v>
      </c>
      <c r="N159" s="6" t="s">
        <v>28</v>
      </c>
      <c r="Q159" s="1" t="str">
        <f>IF(ISBLANK($B159),"",(IFERROR(IF(VLOOKUP($B159,WsnpWrb!A:A,1,FALSE),"JA",""),"NEE")))</f>
        <v>NEE</v>
      </c>
    </row>
    <row r="160" spans="1:17" hidden="1" x14ac:dyDescent="0.35">
      <c r="A160" s="6" t="s">
        <v>862</v>
      </c>
      <c r="B160" s="14">
        <v>3419</v>
      </c>
      <c r="C160" s="6" t="s">
        <v>47</v>
      </c>
      <c r="D160" s="6" t="s">
        <v>863</v>
      </c>
      <c r="E160" s="6" t="s">
        <v>28</v>
      </c>
      <c r="F160" s="6" t="s">
        <v>864</v>
      </c>
      <c r="G160" s="6" t="s">
        <v>865</v>
      </c>
      <c r="H160" s="6" t="s">
        <v>866</v>
      </c>
      <c r="I160" s="6" t="s">
        <v>28</v>
      </c>
      <c r="J160" s="6" t="s">
        <v>867</v>
      </c>
      <c r="K160" s="6" t="s">
        <v>277</v>
      </c>
      <c r="L160" s="6" t="s">
        <v>868</v>
      </c>
      <c r="M160" s="6" t="s">
        <v>869</v>
      </c>
      <c r="N160" s="6" t="s">
        <v>28</v>
      </c>
      <c r="Q160" s="1" t="str">
        <f>IF(ISBLANK($B160),"",(IFERROR(IF(VLOOKUP($B160,WsnpWrb!A:A,1,FALSE),"JA",""),"NEE")))</f>
        <v>NEE</v>
      </c>
    </row>
    <row r="161" spans="1:17" hidden="1" x14ac:dyDescent="0.35">
      <c r="A161" s="6" t="s">
        <v>862</v>
      </c>
      <c r="B161" s="14">
        <v>3416</v>
      </c>
      <c r="C161" s="6" t="s">
        <v>26</v>
      </c>
      <c r="D161" s="6" t="s">
        <v>123</v>
      </c>
      <c r="E161" s="6" t="s">
        <v>28</v>
      </c>
      <c r="F161" s="6" t="s">
        <v>870</v>
      </c>
      <c r="G161" s="6" t="s">
        <v>865</v>
      </c>
      <c r="H161" s="6" t="s">
        <v>866</v>
      </c>
      <c r="I161" s="6" t="s">
        <v>28</v>
      </c>
      <c r="J161" s="6" t="s">
        <v>867</v>
      </c>
      <c r="K161" s="6" t="s">
        <v>277</v>
      </c>
      <c r="L161" s="6" t="s">
        <v>868</v>
      </c>
      <c r="M161" s="6" t="s">
        <v>869</v>
      </c>
      <c r="N161" s="6" t="s">
        <v>28</v>
      </c>
      <c r="Q161" s="1" t="str">
        <f>IF(ISBLANK($B161),"",(IFERROR(IF(VLOOKUP($B161,WsnpWrb!A:A,1,FALSE),"JA",""),"NEE")))</f>
        <v>NEE</v>
      </c>
    </row>
    <row r="162" spans="1:17" hidden="1" x14ac:dyDescent="0.35">
      <c r="A162" s="6" t="s">
        <v>871</v>
      </c>
      <c r="B162" s="14">
        <v>474</v>
      </c>
      <c r="C162" s="6" t="s">
        <v>26</v>
      </c>
      <c r="D162" s="6" t="s">
        <v>173</v>
      </c>
      <c r="E162" s="6" t="s">
        <v>28</v>
      </c>
      <c r="F162" s="6" t="s">
        <v>872</v>
      </c>
      <c r="G162" s="6" t="s">
        <v>30</v>
      </c>
      <c r="H162" s="6" t="s">
        <v>873</v>
      </c>
      <c r="I162" s="6" t="s">
        <v>28</v>
      </c>
      <c r="J162" s="6" t="s">
        <v>874</v>
      </c>
      <c r="K162" s="6" t="s">
        <v>518</v>
      </c>
      <c r="L162" s="6" t="s">
        <v>875</v>
      </c>
      <c r="M162" s="6" t="s">
        <v>876</v>
      </c>
      <c r="N162" s="6" t="s">
        <v>877</v>
      </c>
      <c r="Q162" s="1" t="str">
        <f>IF(ISBLANK($B162),"",(IFERROR(IF(VLOOKUP($B162,WsnpWrb!A:A,1,FALSE),"JA",""),"NEE")))</f>
        <v>NEE</v>
      </c>
    </row>
    <row r="163" spans="1:17" hidden="1" x14ac:dyDescent="0.35">
      <c r="A163" s="6" t="s">
        <v>871</v>
      </c>
      <c r="B163" s="14">
        <v>1734</v>
      </c>
      <c r="C163" s="6" t="s">
        <v>26</v>
      </c>
      <c r="D163" s="6" t="s">
        <v>878</v>
      </c>
      <c r="E163" s="6" t="s">
        <v>28</v>
      </c>
      <c r="F163" s="6" t="s">
        <v>879</v>
      </c>
      <c r="G163" s="6" t="s">
        <v>30</v>
      </c>
      <c r="H163" s="6" t="s">
        <v>873</v>
      </c>
      <c r="I163" s="6" t="s">
        <v>28</v>
      </c>
      <c r="J163" s="6" t="s">
        <v>874</v>
      </c>
      <c r="K163" s="6" t="s">
        <v>518</v>
      </c>
      <c r="L163" s="6" t="s">
        <v>875</v>
      </c>
      <c r="M163" s="6" t="s">
        <v>876</v>
      </c>
      <c r="N163" s="6" t="s">
        <v>877</v>
      </c>
      <c r="Q163" s="1" t="str">
        <f>IF(ISBLANK($B163),"",(IFERROR(IF(VLOOKUP($B163,WsnpWrb!A:A,1,FALSE),"JA",""),"NEE")))</f>
        <v>NEE</v>
      </c>
    </row>
    <row r="164" spans="1:17" x14ac:dyDescent="0.35">
      <c r="A164" s="6" t="s">
        <v>880</v>
      </c>
      <c r="B164" s="14">
        <v>3049</v>
      </c>
      <c r="C164" s="6" t="s">
        <v>47</v>
      </c>
      <c r="D164" s="6" t="s">
        <v>881</v>
      </c>
      <c r="E164" s="6" t="s">
        <v>28</v>
      </c>
      <c r="F164" s="6" t="s">
        <v>882</v>
      </c>
      <c r="G164" s="6" t="s">
        <v>883</v>
      </c>
      <c r="H164" s="6" t="s">
        <v>884</v>
      </c>
      <c r="I164" s="6" t="s">
        <v>28</v>
      </c>
      <c r="J164" s="6" t="s">
        <v>885</v>
      </c>
      <c r="K164" s="6" t="s">
        <v>886</v>
      </c>
      <c r="L164" s="6" t="s">
        <v>887</v>
      </c>
      <c r="M164" s="6" t="s">
        <v>888</v>
      </c>
      <c r="N164" s="6" t="s">
        <v>28</v>
      </c>
      <c r="Q164" s="1" t="str">
        <f>IF(ISBLANK($B164),"",(IFERROR(IF(VLOOKUP($B164,WsnpWrb!A:A,1,FALSE),"JA",""),"NEE")))</f>
        <v>JA</v>
      </c>
    </row>
    <row r="165" spans="1:17" x14ac:dyDescent="0.35">
      <c r="A165" s="6" t="s">
        <v>889</v>
      </c>
      <c r="B165" s="14">
        <v>3048</v>
      </c>
      <c r="C165" s="6" t="s">
        <v>47</v>
      </c>
      <c r="D165" s="6" t="s">
        <v>890</v>
      </c>
      <c r="E165" s="6" t="s">
        <v>28</v>
      </c>
      <c r="F165" s="6" t="s">
        <v>891</v>
      </c>
      <c r="G165" s="6" t="s">
        <v>30</v>
      </c>
      <c r="H165" s="6" t="s">
        <v>892</v>
      </c>
      <c r="I165" s="6" t="s">
        <v>28</v>
      </c>
      <c r="J165" s="6" t="s">
        <v>893</v>
      </c>
      <c r="K165" s="6" t="s">
        <v>894</v>
      </c>
      <c r="L165" s="6" t="s">
        <v>895</v>
      </c>
      <c r="M165" s="6" t="s">
        <v>896</v>
      </c>
      <c r="N165" s="6" t="s">
        <v>28</v>
      </c>
      <c r="Q165" s="1" t="str">
        <f>IF(ISBLANK($B165),"",(IFERROR(IF(VLOOKUP($B165,WsnpWrb!A:A,1,FALSE),"JA",""),"NEE")))</f>
        <v>JA</v>
      </c>
    </row>
    <row r="166" spans="1:17" hidden="1" x14ac:dyDescent="0.35">
      <c r="A166" s="6" t="s">
        <v>897</v>
      </c>
      <c r="B166" s="14">
        <v>3383</v>
      </c>
      <c r="C166" s="6" t="s">
        <v>47</v>
      </c>
      <c r="D166" s="6" t="s">
        <v>76</v>
      </c>
      <c r="E166" s="6" t="s">
        <v>28</v>
      </c>
      <c r="F166" s="6" t="s">
        <v>898</v>
      </c>
      <c r="G166" s="6" t="s">
        <v>30</v>
      </c>
      <c r="H166" s="6" t="s">
        <v>899</v>
      </c>
      <c r="I166" s="6" t="s">
        <v>28</v>
      </c>
      <c r="J166" s="6" t="s">
        <v>900</v>
      </c>
      <c r="K166" s="6" t="s">
        <v>132</v>
      </c>
      <c r="L166" s="6" t="s">
        <v>901</v>
      </c>
      <c r="M166" s="6" t="s">
        <v>902</v>
      </c>
      <c r="N166" s="6" t="s">
        <v>903</v>
      </c>
      <c r="Q166" s="1" t="str">
        <f>IF(ISBLANK($B166),"",(IFERROR(IF(VLOOKUP($B166,WsnpWrb!A:A,1,FALSE),"JA",""),"NEE")))</f>
        <v>NEE</v>
      </c>
    </row>
    <row r="167" spans="1:17" hidden="1" x14ac:dyDescent="0.35">
      <c r="A167" s="6" t="s">
        <v>897</v>
      </c>
      <c r="B167" s="14">
        <v>413</v>
      </c>
      <c r="C167" s="6" t="s">
        <v>26</v>
      </c>
      <c r="D167" s="6" t="s">
        <v>904</v>
      </c>
      <c r="E167" s="6" t="s">
        <v>184</v>
      </c>
      <c r="F167" s="6" t="s">
        <v>905</v>
      </c>
      <c r="G167" s="6" t="s">
        <v>30</v>
      </c>
      <c r="H167" s="6" t="s">
        <v>899</v>
      </c>
      <c r="I167" s="6" t="s">
        <v>28</v>
      </c>
      <c r="J167" s="6" t="s">
        <v>900</v>
      </c>
      <c r="K167" s="6" t="s">
        <v>132</v>
      </c>
      <c r="L167" s="6" t="s">
        <v>901</v>
      </c>
      <c r="M167" s="6" t="s">
        <v>902</v>
      </c>
      <c r="N167" s="6" t="s">
        <v>903</v>
      </c>
      <c r="Q167" s="1" t="str">
        <f>IF(ISBLANK($B167),"",(IFERROR(IF(VLOOKUP($B167,WsnpWrb!A:A,1,FALSE),"JA",""),"NEE")))</f>
        <v>NEE</v>
      </c>
    </row>
    <row r="168" spans="1:17" hidden="1" x14ac:dyDescent="0.35">
      <c r="A168" s="6" t="s">
        <v>897</v>
      </c>
      <c r="B168" s="14">
        <v>1033</v>
      </c>
      <c r="C168" s="6" t="s">
        <v>26</v>
      </c>
      <c r="D168" s="6" t="s">
        <v>906</v>
      </c>
      <c r="E168" s="6" t="s">
        <v>108</v>
      </c>
      <c r="F168" s="6" t="s">
        <v>907</v>
      </c>
      <c r="G168" s="6" t="s">
        <v>30</v>
      </c>
      <c r="H168" s="6" t="s">
        <v>899</v>
      </c>
      <c r="I168" s="6" t="s">
        <v>28</v>
      </c>
      <c r="J168" s="6" t="s">
        <v>900</v>
      </c>
      <c r="K168" s="6" t="s">
        <v>132</v>
      </c>
      <c r="L168" s="6" t="s">
        <v>901</v>
      </c>
      <c r="M168" s="6" t="s">
        <v>902</v>
      </c>
      <c r="N168" s="6" t="s">
        <v>903</v>
      </c>
      <c r="Q168" s="1" t="str">
        <f>IF(ISBLANK($B168),"",(IFERROR(IF(VLOOKUP($B168,WsnpWrb!A:A,1,FALSE),"JA",""),"NEE")))</f>
        <v>NEE</v>
      </c>
    </row>
    <row r="169" spans="1:17" hidden="1" x14ac:dyDescent="0.35">
      <c r="A169" s="6" t="s">
        <v>897</v>
      </c>
      <c r="B169" s="14">
        <v>1431</v>
      </c>
      <c r="C169" s="6" t="s">
        <v>26</v>
      </c>
      <c r="D169" s="6" t="s">
        <v>908</v>
      </c>
      <c r="E169" s="6" t="s">
        <v>28</v>
      </c>
      <c r="F169" s="6" t="s">
        <v>909</v>
      </c>
      <c r="G169" s="6" t="s">
        <v>30</v>
      </c>
      <c r="H169" s="6" t="s">
        <v>899</v>
      </c>
      <c r="I169" s="6" t="s">
        <v>28</v>
      </c>
      <c r="J169" s="6" t="s">
        <v>900</v>
      </c>
      <c r="K169" s="6" t="s">
        <v>132</v>
      </c>
      <c r="L169" s="6" t="s">
        <v>901</v>
      </c>
      <c r="M169" s="6" t="s">
        <v>902</v>
      </c>
      <c r="N169" s="6" t="s">
        <v>903</v>
      </c>
      <c r="Q169" s="1" t="str">
        <f>IF(ISBLANK($B169),"",(IFERROR(IF(VLOOKUP($B169,WsnpWrb!A:A,1,FALSE),"JA",""),"NEE")))</f>
        <v>NEE</v>
      </c>
    </row>
    <row r="170" spans="1:17" hidden="1" x14ac:dyDescent="0.35">
      <c r="A170" s="6" t="s">
        <v>910</v>
      </c>
      <c r="B170" s="14">
        <v>2459</v>
      </c>
      <c r="C170" s="6" t="s">
        <v>26</v>
      </c>
      <c r="D170" s="6" t="s">
        <v>39</v>
      </c>
      <c r="E170" s="6" t="s">
        <v>28</v>
      </c>
      <c r="F170" s="6" t="s">
        <v>911</v>
      </c>
      <c r="G170" s="6" t="s">
        <v>30</v>
      </c>
      <c r="H170" s="6" t="s">
        <v>912</v>
      </c>
      <c r="I170" s="6" t="s">
        <v>28</v>
      </c>
      <c r="J170" s="6" t="s">
        <v>913</v>
      </c>
      <c r="K170" s="6" t="s">
        <v>43</v>
      </c>
      <c r="L170" s="6" t="s">
        <v>914</v>
      </c>
      <c r="M170" s="6" t="s">
        <v>915</v>
      </c>
      <c r="N170" s="6" t="s">
        <v>28</v>
      </c>
      <c r="Q170" s="1" t="str">
        <f>IF(ISBLANK($B170),"",(IFERROR(IF(VLOOKUP($B170,WsnpWrb!A:A,1,FALSE),"JA",""),"NEE")))</f>
        <v>NEE</v>
      </c>
    </row>
    <row r="171" spans="1:17" hidden="1" x14ac:dyDescent="0.35">
      <c r="A171" s="6" t="s">
        <v>916</v>
      </c>
      <c r="B171" s="14">
        <v>8</v>
      </c>
      <c r="C171" s="6" t="s">
        <v>26</v>
      </c>
      <c r="D171" s="6" t="s">
        <v>646</v>
      </c>
      <c r="E171" s="6" t="s">
        <v>28</v>
      </c>
      <c r="F171" s="6" t="s">
        <v>917</v>
      </c>
      <c r="G171" s="6" t="s">
        <v>30</v>
      </c>
      <c r="H171" s="6" t="s">
        <v>918</v>
      </c>
      <c r="I171" s="6" t="s">
        <v>28</v>
      </c>
      <c r="J171" s="6" t="s">
        <v>919</v>
      </c>
      <c r="K171" s="6" t="s">
        <v>920</v>
      </c>
      <c r="L171" s="6" t="s">
        <v>921</v>
      </c>
      <c r="M171" s="6" t="s">
        <v>922</v>
      </c>
      <c r="N171" s="6" t="s">
        <v>28</v>
      </c>
      <c r="Q171" s="1" t="str">
        <f>IF(ISBLANK($B171),"",(IFERROR(IF(VLOOKUP($B171,WsnpWrb!A:A,1,FALSE),"JA",""),"NEE")))</f>
        <v>NEE</v>
      </c>
    </row>
    <row r="172" spans="1:17" hidden="1" x14ac:dyDescent="0.35">
      <c r="A172" s="6" t="s">
        <v>923</v>
      </c>
      <c r="B172" s="14">
        <v>3451</v>
      </c>
      <c r="C172" s="6" t="s">
        <v>26</v>
      </c>
      <c r="D172" s="6" t="s">
        <v>924</v>
      </c>
      <c r="E172" s="6" t="s">
        <v>28</v>
      </c>
      <c r="F172" s="6" t="s">
        <v>925</v>
      </c>
      <c r="G172" s="6" t="s">
        <v>30</v>
      </c>
      <c r="H172" s="6" t="s">
        <v>926</v>
      </c>
      <c r="I172" s="6" t="s">
        <v>28</v>
      </c>
      <c r="J172" s="6" t="s">
        <v>927</v>
      </c>
      <c r="K172" s="6" t="s">
        <v>928</v>
      </c>
      <c r="L172" s="6" t="s">
        <v>929</v>
      </c>
      <c r="M172" s="6" t="s">
        <v>930</v>
      </c>
      <c r="N172" s="6" t="s">
        <v>28</v>
      </c>
      <c r="Q172" s="1" t="str">
        <f>IF(ISBLANK($B172),"",(IFERROR(IF(VLOOKUP($B172,WsnpWrb!A:A,1,FALSE),"JA",""),"NEE")))</f>
        <v>NEE</v>
      </c>
    </row>
    <row r="173" spans="1:17" x14ac:dyDescent="0.35">
      <c r="A173" s="6" t="s">
        <v>931</v>
      </c>
      <c r="B173" s="14">
        <v>2184</v>
      </c>
      <c r="C173" s="6" t="s">
        <v>47</v>
      </c>
      <c r="D173" s="6" t="s">
        <v>932</v>
      </c>
      <c r="E173" s="6" t="s">
        <v>28</v>
      </c>
      <c r="F173" s="6" t="s">
        <v>933</v>
      </c>
      <c r="G173" s="6" t="s">
        <v>533</v>
      </c>
      <c r="H173" s="6" t="s">
        <v>934</v>
      </c>
      <c r="I173" s="6" t="s">
        <v>28</v>
      </c>
      <c r="J173" s="6" t="s">
        <v>935</v>
      </c>
      <c r="K173" s="6" t="s">
        <v>191</v>
      </c>
      <c r="L173" s="6" t="s">
        <v>936</v>
      </c>
      <c r="M173" s="6" t="s">
        <v>937</v>
      </c>
      <c r="N173" s="6" t="s">
        <v>938</v>
      </c>
      <c r="Q173" s="1" t="str">
        <f>IF(ISBLANK($B173),"",(IFERROR(IF(VLOOKUP($B173,WsnpWrb!A:A,1,FALSE),"JA",""),"NEE")))</f>
        <v>JA</v>
      </c>
    </row>
    <row r="174" spans="1:17" x14ac:dyDescent="0.35">
      <c r="A174" s="6" t="s">
        <v>939</v>
      </c>
      <c r="B174" s="14">
        <v>2179</v>
      </c>
      <c r="C174" s="6" t="s">
        <v>47</v>
      </c>
      <c r="D174" s="6" t="s">
        <v>568</v>
      </c>
      <c r="E174" s="6" t="s">
        <v>28</v>
      </c>
      <c r="F174" s="6" t="s">
        <v>940</v>
      </c>
      <c r="G174" s="6" t="s">
        <v>30</v>
      </c>
      <c r="H174" s="6" t="s">
        <v>941</v>
      </c>
      <c r="I174" s="6" t="s">
        <v>28</v>
      </c>
      <c r="J174" s="6" t="s">
        <v>942</v>
      </c>
      <c r="K174" s="6" t="s">
        <v>943</v>
      </c>
      <c r="L174" s="6" t="s">
        <v>944</v>
      </c>
      <c r="M174" s="6" t="s">
        <v>945</v>
      </c>
      <c r="N174" s="6" t="s">
        <v>28</v>
      </c>
      <c r="Q174" s="1" t="str">
        <f>IF(ISBLANK($B174),"",(IFERROR(IF(VLOOKUP($B174,WsnpWrb!A:A,1,FALSE),"JA",""),"NEE")))</f>
        <v>JA</v>
      </c>
    </row>
    <row r="175" spans="1:17" hidden="1" x14ac:dyDescent="0.35">
      <c r="A175" s="6" t="s">
        <v>939</v>
      </c>
      <c r="B175" s="14">
        <v>3204</v>
      </c>
      <c r="C175" s="6" t="s">
        <v>47</v>
      </c>
      <c r="D175" s="6" t="s">
        <v>173</v>
      </c>
      <c r="E175" s="6" t="s">
        <v>28</v>
      </c>
      <c r="F175" s="6" t="s">
        <v>946</v>
      </c>
      <c r="G175" s="6" t="s">
        <v>30</v>
      </c>
      <c r="H175" s="6" t="s">
        <v>941</v>
      </c>
      <c r="I175" s="6" t="s">
        <v>28</v>
      </c>
      <c r="J175" s="6" t="s">
        <v>942</v>
      </c>
      <c r="K175" s="6" t="s">
        <v>943</v>
      </c>
      <c r="L175" s="6" t="s">
        <v>944</v>
      </c>
      <c r="M175" s="6" t="s">
        <v>945</v>
      </c>
      <c r="N175" s="6" t="s">
        <v>28</v>
      </c>
      <c r="Q175" s="1" t="str">
        <f>IF(ISBLANK($B175),"",(IFERROR(IF(VLOOKUP($B175,WsnpWrb!A:A,1,FALSE),"JA",""),"NEE")))</f>
        <v>NEE</v>
      </c>
    </row>
    <row r="176" spans="1:17" hidden="1" x14ac:dyDescent="0.35">
      <c r="A176" s="6" t="s">
        <v>939</v>
      </c>
      <c r="B176" s="14">
        <v>3061</v>
      </c>
      <c r="C176" s="6" t="s">
        <v>47</v>
      </c>
      <c r="D176" s="6" t="s">
        <v>947</v>
      </c>
      <c r="E176" s="6" t="s">
        <v>28</v>
      </c>
      <c r="F176" s="6" t="s">
        <v>948</v>
      </c>
      <c r="G176" s="6" t="s">
        <v>30</v>
      </c>
      <c r="H176" s="6" t="s">
        <v>941</v>
      </c>
      <c r="I176" s="6" t="s">
        <v>28</v>
      </c>
      <c r="J176" s="6" t="s">
        <v>942</v>
      </c>
      <c r="K176" s="6" t="s">
        <v>943</v>
      </c>
      <c r="L176" s="6" t="s">
        <v>944</v>
      </c>
      <c r="M176" s="6" t="s">
        <v>945</v>
      </c>
      <c r="N176" s="6" t="s">
        <v>28</v>
      </c>
      <c r="Q176" s="1" t="str">
        <f>IF(ISBLANK($B176),"",(IFERROR(IF(VLOOKUP($B176,WsnpWrb!A:A,1,FALSE),"JA",""),"NEE")))</f>
        <v>NEE</v>
      </c>
    </row>
    <row r="177" spans="1:17" hidden="1" x14ac:dyDescent="0.35">
      <c r="A177" s="6" t="s">
        <v>949</v>
      </c>
      <c r="B177" s="14">
        <v>3187</v>
      </c>
      <c r="C177" s="6" t="s">
        <v>47</v>
      </c>
      <c r="D177" s="6" t="s">
        <v>950</v>
      </c>
      <c r="E177" s="6" t="s">
        <v>28</v>
      </c>
      <c r="F177" s="6" t="s">
        <v>951</v>
      </c>
      <c r="G177" s="6" t="s">
        <v>952</v>
      </c>
      <c r="H177" s="6" t="s">
        <v>953</v>
      </c>
      <c r="I177" s="6" t="s">
        <v>28</v>
      </c>
      <c r="J177" s="6" t="s">
        <v>954</v>
      </c>
      <c r="K177" s="6" t="s">
        <v>277</v>
      </c>
      <c r="L177" s="6" t="s">
        <v>955</v>
      </c>
      <c r="M177" s="6" t="s">
        <v>956</v>
      </c>
      <c r="N177" s="6" t="s">
        <v>28</v>
      </c>
      <c r="Q177" s="1" t="str">
        <f>IF(ISBLANK($B177),"",(IFERROR(IF(VLOOKUP($B177,WsnpWrb!A:A,1,FALSE),"JA",""),"NEE")))</f>
        <v>NEE</v>
      </c>
    </row>
    <row r="178" spans="1:17" hidden="1" x14ac:dyDescent="0.35">
      <c r="A178" s="6" t="s">
        <v>957</v>
      </c>
      <c r="B178" s="14">
        <v>2146</v>
      </c>
      <c r="C178" s="6" t="s">
        <v>26</v>
      </c>
      <c r="D178" s="6" t="s">
        <v>958</v>
      </c>
      <c r="E178" s="6" t="s">
        <v>28</v>
      </c>
      <c r="F178" s="6" t="s">
        <v>959</v>
      </c>
      <c r="G178" s="6" t="s">
        <v>960</v>
      </c>
      <c r="H178" s="6" t="s">
        <v>424</v>
      </c>
      <c r="I178" s="6" t="s">
        <v>28</v>
      </c>
      <c r="J178" s="6" t="s">
        <v>961</v>
      </c>
      <c r="K178" s="6" t="s">
        <v>80</v>
      </c>
      <c r="L178" s="6" t="s">
        <v>962</v>
      </c>
      <c r="M178" s="6" t="s">
        <v>963</v>
      </c>
      <c r="N178" s="6" t="s">
        <v>964</v>
      </c>
      <c r="Q178" s="1" t="str">
        <f>IF(ISBLANK($B178),"",(IFERROR(IF(VLOOKUP($B178,WsnpWrb!A:A,1,FALSE),"JA",""),"NEE")))</f>
        <v>NEE</v>
      </c>
    </row>
    <row r="179" spans="1:17" hidden="1" x14ac:dyDescent="0.35">
      <c r="A179" s="6" t="s">
        <v>965</v>
      </c>
      <c r="B179" s="14">
        <v>4055</v>
      </c>
      <c r="C179" s="6" t="s">
        <v>26</v>
      </c>
      <c r="D179" s="6" t="s">
        <v>966</v>
      </c>
      <c r="E179" s="6" t="s">
        <v>967</v>
      </c>
      <c r="F179" s="6" t="s">
        <v>968</v>
      </c>
      <c r="G179" s="6" t="s">
        <v>30</v>
      </c>
      <c r="H179" s="6" t="s">
        <v>969</v>
      </c>
      <c r="I179" s="6" t="s">
        <v>28</v>
      </c>
      <c r="J179" s="6" t="s">
        <v>970</v>
      </c>
      <c r="K179" s="6" t="s">
        <v>971</v>
      </c>
      <c r="L179" s="6" t="s">
        <v>972</v>
      </c>
      <c r="M179" s="6" t="s">
        <v>28</v>
      </c>
      <c r="N179" s="6" t="s">
        <v>28</v>
      </c>
      <c r="Q179" s="1" t="str">
        <f>IF(ISBLANK($B179),"",(IFERROR(IF(VLOOKUP($B179,WsnpWrb!A:A,1,FALSE),"JA",""),"NEE")))</f>
        <v>NEE</v>
      </c>
    </row>
    <row r="180" spans="1:17" x14ac:dyDescent="0.35">
      <c r="A180" s="6" t="s">
        <v>973</v>
      </c>
      <c r="B180" s="14">
        <v>3239</v>
      </c>
      <c r="C180" s="6" t="s">
        <v>47</v>
      </c>
      <c r="D180" s="6" t="s">
        <v>974</v>
      </c>
      <c r="E180" s="6" t="s">
        <v>28</v>
      </c>
      <c r="F180" s="6" t="s">
        <v>975</v>
      </c>
      <c r="G180" s="6" t="s">
        <v>30</v>
      </c>
      <c r="H180" s="6" t="s">
        <v>976</v>
      </c>
      <c r="I180" s="6" t="s">
        <v>28</v>
      </c>
      <c r="J180" s="6" t="s">
        <v>977</v>
      </c>
      <c r="K180" s="6" t="s">
        <v>978</v>
      </c>
      <c r="L180" s="6" t="s">
        <v>979</v>
      </c>
      <c r="M180" s="6" t="s">
        <v>980</v>
      </c>
      <c r="N180" s="6" t="s">
        <v>981</v>
      </c>
      <c r="Q180" s="1" t="str">
        <f>IF(ISBLANK($B180),"",(IFERROR(IF(VLOOKUP($B180,WsnpWrb!A:A,1,FALSE),"JA",""),"NEE")))</f>
        <v>JA</v>
      </c>
    </row>
    <row r="181" spans="1:17" hidden="1" x14ac:dyDescent="0.35">
      <c r="A181" s="6" t="s">
        <v>982</v>
      </c>
      <c r="B181" s="14">
        <v>3159</v>
      </c>
      <c r="C181" s="6" t="s">
        <v>26</v>
      </c>
      <c r="D181" s="6" t="s">
        <v>983</v>
      </c>
      <c r="E181" s="6" t="s">
        <v>28</v>
      </c>
      <c r="F181" s="6" t="s">
        <v>984</v>
      </c>
      <c r="G181" s="6" t="s">
        <v>985</v>
      </c>
      <c r="H181" s="6" t="s">
        <v>986</v>
      </c>
      <c r="I181" s="6" t="s">
        <v>28</v>
      </c>
      <c r="J181" s="6" t="s">
        <v>987</v>
      </c>
      <c r="K181" s="6" t="s">
        <v>277</v>
      </c>
      <c r="L181" s="6" t="s">
        <v>988</v>
      </c>
      <c r="M181" s="6" t="s">
        <v>989</v>
      </c>
      <c r="N181" s="6" t="s">
        <v>28</v>
      </c>
      <c r="Q181" s="1" t="str">
        <f>IF(ISBLANK($B181),"",(IFERROR(IF(VLOOKUP($B181,WsnpWrb!A:A,1,FALSE),"JA",""),"NEE")))</f>
        <v>NEE</v>
      </c>
    </row>
    <row r="182" spans="1:17" x14ac:dyDescent="0.35">
      <c r="A182" s="6" t="s">
        <v>990</v>
      </c>
      <c r="B182" s="14">
        <v>2531</v>
      </c>
      <c r="C182" s="6" t="s">
        <v>47</v>
      </c>
      <c r="D182" s="6" t="s">
        <v>239</v>
      </c>
      <c r="E182" s="6" t="s">
        <v>28</v>
      </c>
      <c r="F182" s="6" t="s">
        <v>991</v>
      </c>
      <c r="G182" s="6" t="s">
        <v>30</v>
      </c>
      <c r="H182" s="6" t="s">
        <v>992</v>
      </c>
      <c r="I182" s="6" t="s">
        <v>28</v>
      </c>
      <c r="J182" s="6" t="s">
        <v>993</v>
      </c>
      <c r="K182" s="6" t="s">
        <v>119</v>
      </c>
      <c r="L182" s="6" t="s">
        <v>994</v>
      </c>
      <c r="M182" s="6" t="s">
        <v>995</v>
      </c>
      <c r="N182" s="6" t="s">
        <v>996</v>
      </c>
      <c r="Q182" s="1" t="str">
        <f>IF(ISBLANK($B182),"",(IFERROR(IF(VLOOKUP($B182,WsnpWrb!A:A,1,FALSE),"JA",""),"NEE")))</f>
        <v>JA</v>
      </c>
    </row>
    <row r="183" spans="1:17" hidden="1" x14ac:dyDescent="0.35">
      <c r="A183" s="6" t="s">
        <v>997</v>
      </c>
      <c r="B183" s="14">
        <v>2736</v>
      </c>
      <c r="C183" s="6" t="s">
        <v>26</v>
      </c>
      <c r="D183" s="6" t="s">
        <v>266</v>
      </c>
      <c r="E183" s="6" t="s">
        <v>28</v>
      </c>
      <c r="F183" s="6" t="s">
        <v>998</v>
      </c>
      <c r="G183" s="6" t="s">
        <v>30</v>
      </c>
      <c r="H183" s="6" t="s">
        <v>999</v>
      </c>
      <c r="I183" s="6" t="s">
        <v>28</v>
      </c>
      <c r="J183" s="6" t="s">
        <v>1000</v>
      </c>
      <c r="K183" s="6" t="s">
        <v>518</v>
      </c>
      <c r="L183" s="6" t="s">
        <v>1001</v>
      </c>
      <c r="M183" s="6" t="s">
        <v>1002</v>
      </c>
      <c r="N183" s="6" t="s">
        <v>28</v>
      </c>
      <c r="Q183" s="1" t="str">
        <f>IF(ISBLANK($B183),"",(IFERROR(IF(VLOOKUP($B183,WsnpWrb!A:A,1,FALSE),"JA",""),"NEE")))</f>
        <v>NEE</v>
      </c>
    </row>
    <row r="184" spans="1:17" hidden="1" x14ac:dyDescent="0.35">
      <c r="A184" s="6" t="s">
        <v>1003</v>
      </c>
      <c r="B184" s="14">
        <v>2384</v>
      </c>
      <c r="C184" s="6" t="s">
        <v>26</v>
      </c>
      <c r="D184" s="6" t="s">
        <v>1004</v>
      </c>
      <c r="E184" s="6" t="s">
        <v>28</v>
      </c>
      <c r="F184" s="6" t="s">
        <v>77</v>
      </c>
      <c r="G184" s="6" t="s">
        <v>1005</v>
      </c>
      <c r="H184" s="6" t="s">
        <v>1006</v>
      </c>
      <c r="I184" s="6" t="s">
        <v>28</v>
      </c>
      <c r="J184" s="6" t="s">
        <v>1007</v>
      </c>
      <c r="K184" s="6" t="s">
        <v>80</v>
      </c>
      <c r="L184" s="6" t="s">
        <v>1008</v>
      </c>
      <c r="M184" s="6" t="s">
        <v>1009</v>
      </c>
      <c r="N184" s="6" t="s">
        <v>1010</v>
      </c>
      <c r="Q184" s="1" t="str">
        <f>IF(ISBLANK($B184),"",(IFERROR(IF(VLOOKUP($B184,WsnpWrb!A:A,1,FALSE),"JA",""),"NEE")))</f>
        <v>NEE</v>
      </c>
    </row>
    <row r="185" spans="1:17" hidden="1" x14ac:dyDescent="0.35">
      <c r="A185" s="6" t="s">
        <v>1011</v>
      </c>
      <c r="B185" s="14">
        <v>3234</v>
      </c>
      <c r="C185" s="6" t="s">
        <v>47</v>
      </c>
      <c r="D185" s="6" t="s">
        <v>105</v>
      </c>
      <c r="E185" s="6" t="s">
        <v>367</v>
      </c>
      <c r="F185" s="6" t="s">
        <v>1012</v>
      </c>
      <c r="G185" s="6" t="s">
        <v>30</v>
      </c>
      <c r="H185" s="6" t="s">
        <v>1013</v>
      </c>
      <c r="I185" s="6" t="s">
        <v>28</v>
      </c>
      <c r="J185" s="6" t="s">
        <v>1014</v>
      </c>
      <c r="K185" s="6" t="s">
        <v>943</v>
      </c>
      <c r="L185" s="6" t="s">
        <v>1015</v>
      </c>
      <c r="M185" s="6" t="s">
        <v>1016</v>
      </c>
      <c r="N185" s="6" t="s">
        <v>1017</v>
      </c>
      <c r="Q185" s="1" t="str">
        <f>IF(ISBLANK($B185),"",(IFERROR(IF(VLOOKUP($B185,WsnpWrb!A:A,1,FALSE),"JA",""),"NEE")))</f>
        <v>NEE</v>
      </c>
    </row>
    <row r="186" spans="1:17" hidden="1" x14ac:dyDescent="0.35">
      <c r="A186" s="6" t="s">
        <v>1011</v>
      </c>
      <c r="B186" s="14">
        <v>2196</v>
      </c>
      <c r="C186" s="6" t="s">
        <v>47</v>
      </c>
      <c r="D186" s="6" t="s">
        <v>1018</v>
      </c>
      <c r="E186" s="6" t="s">
        <v>28</v>
      </c>
      <c r="F186" s="6" t="s">
        <v>1019</v>
      </c>
      <c r="G186" s="6" t="s">
        <v>30</v>
      </c>
      <c r="H186" s="6" t="s">
        <v>1013</v>
      </c>
      <c r="I186" s="6" t="s">
        <v>28</v>
      </c>
      <c r="J186" s="6" t="s">
        <v>1014</v>
      </c>
      <c r="K186" s="6" t="s">
        <v>943</v>
      </c>
      <c r="L186" s="6" t="s">
        <v>1015</v>
      </c>
      <c r="M186" s="6" t="s">
        <v>1016</v>
      </c>
      <c r="N186" s="6" t="s">
        <v>1017</v>
      </c>
      <c r="Q186" s="1" t="str">
        <f>IF(ISBLANK($B186),"",(IFERROR(IF(VLOOKUP($B186,WsnpWrb!A:A,1,FALSE),"JA",""),"NEE")))</f>
        <v>NEE</v>
      </c>
    </row>
    <row r="187" spans="1:17" hidden="1" x14ac:dyDescent="0.35">
      <c r="A187" s="6" t="s">
        <v>1011</v>
      </c>
      <c r="B187" s="14">
        <v>3093</v>
      </c>
      <c r="C187" s="6" t="s">
        <v>47</v>
      </c>
      <c r="D187" s="6" t="s">
        <v>39</v>
      </c>
      <c r="E187" s="6" t="s">
        <v>28</v>
      </c>
      <c r="F187" s="6" t="s">
        <v>1020</v>
      </c>
      <c r="G187" s="6" t="s">
        <v>30</v>
      </c>
      <c r="H187" s="6" t="s">
        <v>1013</v>
      </c>
      <c r="I187" s="6" t="s">
        <v>28</v>
      </c>
      <c r="J187" s="6" t="s">
        <v>1014</v>
      </c>
      <c r="K187" s="6" t="s">
        <v>943</v>
      </c>
      <c r="L187" s="6" t="s">
        <v>1015</v>
      </c>
      <c r="M187" s="6" t="s">
        <v>1016</v>
      </c>
      <c r="N187" s="6" t="s">
        <v>1017</v>
      </c>
      <c r="Q187" s="1" t="str">
        <f>IF(ISBLANK($B187),"",(IFERROR(IF(VLOOKUP($B187,WsnpWrb!A:A,1,FALSE),"JA",""),"NEE")))</f>
        <v>NEE</v>
      </c>
    </row>
    <row r="188" spans="1:17" x14ac:dyDescent="0.35">
      <c r="A188" s="6" t="s">
        <v>1011</v>
      </c>
      <c r="B188" s="14">
        <v>3367</v>
      </c>
      <c r="C188" s="6" t="s">
        <v>47</v>
      </c>
      <c r="D188" s="6" t="s">
        <v>162</v>
      </c>
      <c r="E188" s="6" t="s">
        <v>28</v>
      </c>
      <c r="F188" s="6" t="s">
        <v>1021</v>
      </c>
      <c r="G188" s="6" t="s">
        <v>30</v>
      </c>
      <c r="H188" s="6" t="s">
        <v>1013</v>
      </c>
      <c r="I188" s="6" t="s">
        <v>28</v>
      </c>
      <c r="J188" s="6" t="s">
        <v>1014</v>
      </c>
      <c r="K188" s="6" t="s">
        <v>943</v>
      </c>
      <c r="L188" s="6" t="s">
        <v>1015</v>
      </c>
      <c r="M188" s="6" t="s">
        <v>1016</v>
      </c>
      <c r="N188" s="6" t="s">
        <v>1017</v>
      </c>
      <c r="Q188" s="1" t="str">
        <f>IF(ISBLANK($B188),"",(IFERROR(IF(VLOOKUP($B188,WsnpWrb!A:A,1,FALSE),"JA",""),"NEE")))</f>
        <v>JA</v>
      </c>
    </row>
    <row r="189" spans="1:17" hidden="1" x14ac:dyDescent="0.35">
      <c r="A189" s="6" t="s">
        <v>1022</v>
      </c>
      <c r="B189" s="14">
        <v>4046</v>
      </c>
      <c r="C189" s="6" t="s">
        <v>47</v>
      </c>
      <c r="D189" s="6" t="s">
        <v>65</v>
      </c>
      <c r="E189" s="6" t="s">
        <v>28</v>
      </c>
      <c r="F189" s="6" t="s">
        <v>1023</v>
      </c>
      <c r="G189" s="6" t="s">
        <v>30</v>
      </c>
      <c r="H189" s="6" t="s">
        <v>1024</v>
      </c>
      <c r="I189" s="6" t="s">
        <v>28</v>
      </c>
      <c r="J189" s="6" t="s">
        <v>1025</v>
      </c>
      <c r="K189" s="6" t="s">
        <v>1026</v>
      </c>
      <c r="L189" s="6" t="s">
        <v>1027</v>
      </c>
      <c r="M189" s="6" t="s">
        <v>1028</v>
      </c>
      <c r="N189" s="6" t="s">
        <v>28</v>
      </c>
      <c r="Q189" s="1" t="str">
        <f>IF(ISBLANK($B189),"",(IFERROR(IF(VLOOKUP($B189,WsnpWrb!A:A,1,FALSE),"JA",""),"NEE")))</f>
        <v>NEE</v>
      </c>
    </row>
    <row r="190" spans="1:17" hidden="1" x14ac:dyDescent="0.35">
      <c r="A190" s="6" t="s">
        <v>1022</v>
      </c>
      <c r="B190" s="14">
        <v>3495</v>
      </c>
      <c r="C190" s="6" t="s">
        <v>47</v>
      </c>
      <c r="D190" s="6" t="s">
        <v>1029</v>
      </c>
      <c r="E190" s="6" t="s">
        <v>28</v>
      </c>
      <c r="F190" s="6" t="s">
        <v>1030</v>
      </c>
      <c r="G190" s="6" t="s">
        <v>30</v>
      </c>
      <c r="H190" s="6" t="s">
        <v>1024</v>
      </c>
      <c r="I190" s="6" t="s">
        <v>28</v>
      </c>
      <c r="J190" s="6" t="s">
        <v>1025</v>
      </c>
      <c r="K190" s="6" t="s">
        <v>1026</v>
      </c>
      <c r="L190" s="6" t="s">
        <v>1027</v>
      </c>
      <c r="M190" s="6" t="s">
        <v>1028</v>
      </c>
      <c r="N190" s="6" t="s">
        <v>28</v>
      </c>
      <c r="Q190" s="1" t="str">
        <f>IF(ISBLANK($B190),"",(IFERROR(IF(VLOOKUP($B190,WsnpWrb!A:A,1,FALSE),"JA",""),"NEE")))</f>
        <v>NEE</v>
      </c>
    </row>
    <row r="191" spans="1:17" x14ac:dyDescent="0.35">
      <c r="A191" s="6" t="s">
        <v>1022</v>
      </c>
      <c r="B191" s="14">
        <v>2440</v>
      </c>
      <c r="C191" s="6" t="s">
        <v>47</v>
      </c>
      <c r="D191" s="6" t="s">
        <v>484</v>
      </c>
      <c r="E191" s="6" t="s">
        <v>28</v>
      </c>
      <c r="F191" s="6" t="s">
        <v>1031</v>
      </c>
      <c r="G191" s="6" t="s">
        <v>30</v>
      </c>
      <c r="H191" s="6" t="s">
        <v>1024</v>
      </c>
      <c r="I191" s="6" t="s">
        <v>28</v>
      </c>
      <c r="J191" s="6" t="s">
        <v>1025</v>
      </c>
      <c r="K191" s="6" t="s">
        <v>1026</v>
      </c>
      <c r="L191" s="6" t="s">
        <v>1027</v>
      </c>
      <c r="M191" s="6" t="s">
        <v>1028</v>
      </c>
      <c r="N191" s="6" t="s">
        <v>28</v>
      </c>
      <c r="Q191" s="1" t="str">
        <f>IF(ISBLANK($B191),"",(IFERROR(IF(VLOOKUP($B191,WsnpWrb!A:A,1,FALSE),"JA",""),"NEE")))</f>
        <v>JA</v>
      </c>
    </row>
    <row r="192" spans="1:17" hidden="1" x14ac:dyDescent="0.35">
      <c r="A192" s="6" t="s">
        <v>1032</v>
      </c>
      <c r="B192" s="14">
        <v>3301</v>
      </c>
      <c r="C192" s="6" t="s">
        <v>26</v>
      </c>
      <c r="D192" s="6" t="s">
        <v>170</v>
      </c>
      <c r="E192" s="6" t="s">
        <v>28</v>
      </c>
      <c r="F192" s="6" t="s">
        <v>1033</v>
      </c>
      <c r="G192" s="6" t="s">
        <v>30</v>
      </c>
      <c r="H192" s="6" t="s">
        <v>1034</v>
      </c>
      <c r="I192" s="6" t="s">
        <v>28</v>
      </c>
      <c r="J192" s="6" t="s">
        <v>681</v>
      </c>
      <c r="K192" s="6" t="s">
        <v>287</v>
      </c>
      <c r="L192" s="6" t="s">
        <v>1035</v>
      </c>
      <c r="M192" s="6" t="s">
        <v>1036</v>
      </c>
      <c r="N192" s="6" t="s">
        <v>1037</v>
      </c>
      <c r="Q192" s="1" t="str">
        <f>IF(ISBLANK($B192),"",(IFERROR(IF(VLOOKUP($B192,WsnpWrb!A:A,1,FALSE),"JA",""),"NEE")))</f>
        <v>NEE</v>
      </c>
    </row>
    <row r="193" spans="1:17" hidden="1" x14ac:dyDescent="0.35">
      <c r="A193" s="6" t="s">
        <v>1038</v>
      </c>
      <c r="B193" s="14">
        <v>2663</v>
      </c>
      <c r="C193" s="6" t="s">
        <v>26</v>
      </c>
      <c r="D193" s="6" t="s">
        <v>173</v>
      </c>
      <c r="E193" s="6" t="s">
        <v>28</v>
      </c>
      <c r="F193" s="6" t="s">
        <v>1039</v>
      </c>
      <c r="G193" s="6" t="s">
        <v>1040</v>
      </c>
      <c r="H193" s="6" t="s">
        <v>1041</v>
      </c>
      <c r="I193" s="6" t="s">
        <v>1042</v>
      </c>
      <c r="J193" s="6" t="s">
        <v>1043</v>
      </c>
      <c r="K193" s="6" t="s">
        <v>223</v>
      </c>
      <c r="L193" s="6" t="s">
        <v>1044</v>
      </c>
      <c r="M193" s="6" t="s">
        <v>1045</v>
      </c>
      <c r="N193" s="6" t="s">
        <v>1046</v>
      </c>
      <c r="Q193" s="1" t="str">
        <f>IF(ISBLANK($B193),"",(IFERROR(IF(VLOOKUP($B193,WsnpWrb!A:A,1,FALSE),"JA",""),"NEE")))</f>
        <v>NEE</v>
      </c>
    </row>
    <row r="194" spans="1:17" hidden="1" x14ac:dyDescent="0.35">
      <c r="A194" s="6" t="s">
        <v>1047</v>
      </c>
      <c r="B194" s="14">
        <v>2761</v>
      </c>
      <c r="C194" s="6" t="s">
        <v>26</v>
      </c>
      <c r="D194" s="6" t="s">
        <v>1048</v>
      </c>
      <c r="E194" s="6" t="s">
        <v>28</v>
      </c>
      <c r="F194" s="6" t="s">
        <v>1049</v>
      </c>
      <c r="G194" s="6" t="s">
        <v>30</v>
      </c>
      <c r="H194" s="6" t="s">
        <v>664</v>
      </c>
      <c r="I194" s="6" t="s">
        <v>28</v>
      </c>
      <c r="J194" s="6" t="s">
        <v>1050</v>
      </c>
      <c r="K194" s="6" t="s">
        <v>1051</v>
      </c>
      <c r="L194" s="6" t="s">
        <v>1052</v>
      </c>
      <c r="M194" s="6" t="s">
        <v>1053</v>
      </c>
      <c r="N194" s="6" t="s">
        <v>1054</v>
      </c>
      <c r="Q194" s="1" t="str">
        <f>IF(ISBLANK($B194),"",(IFERROR(IF(VLOOKUP($B194,WsnpWrb!A:A,1,FALSE),"JA",""),"NEE")))</f>
        <v>NEE</v>
      </c>
    </row>
    <row r="195" spans="1:17" hidden="1" x14ac:dyDescent="0.35">
      <c r="A195" s="6" t="s">
        <v>1055</v>
      </c>
      <c r="B195" s="14">
        <v>1804</v>
      </c>
      <c r="C195" s="6" t="s">
        <v>47</v>
      </c>
      <c r="D195" s="6" t="s">
        <v>1056</v>
      </c>
      <c r="E195" s="6" t="s">
        <v>28</v>
      </c>
      <c r="F195" s="6" t="s">
        <v>1057</v>
      </c>
      <c r="G195" s="6" t="s">
        <v>30</v>
      </c>
      <c r="H195" s="6" t="s">
        <v>1058</v>
      </c>
      <c r="I195" s="6" t="s">
        <v>28</v>
      </c>
      <c r="J195" s="6" t="s">
        <v>1059</v>
      </c>
      <c r="K195" s="6" t="s">
        <v>1060</v>
      </c>
      <c r="L195" s="6" t="s">
        <v>1061</v>
      </c>
      <c r="M195" s="6" t="s">
        <v>1062</v>
      </c>
      <c r="N195" s="6" t="s">
        <v>28</v>
      </c>
      <c r="Q195" s="1" t="str">
        <f>IF(ISBLANK($B195),"",(IFERROR(IF(VLOOKUP($B195,WsnpWrb!A:A,1,FALSE),"JA",""),"NEE")))</f>
        <v>NEE</v>
      </c>
    </row>
    <row r="196" spans="1:17" hidden="1" x14ac:dyDescent="0.35">
      <c r="A196" s="6" t="s">
        <v>1063</v>
      </c>
      <c r="B196" s="14">
        <v>2225</v>
      </c>
      <c r="C196" s="6" t="s">
        <v>26</v>
      </c>
      <c r="D196" s="6" t="s">
        <v>239</v>
      </c>
      <c r="E196" s="6" t="s">
        <v>28</v>
      </c>
      <c r="F196" s="6" t="s">
        <v>1064</v>
      </c>
      <c r="G196" s="6" t="s">
        <v>30</v>
      </c>
      <c r="H196" s="6" t="s">
        <v>1065</v>
      </c>
      <c r="I196" s="6" t="s">
        <v>28</v>
      </c>
      <c r="J196" s="6" t="s">
        <v>1066</v>
      </c>
      <c r="K196" s="6" t="s">
        <v>277</v>
      </c>
      <c r="L196" s="6" t="s">
        <v>1067</v>
      </c>
      <c r="M196" s="6" t="s">
        <v>1068</v>
      </c>
      <c r="N196" s="6" t="s">
        <v>28</v>
      </c>
      <c r="Q196" s="1" t="str">
        <f>IF(ISBLANK($B196),"",(IFERROR(IF(VLOOKUP($B196,WsnpWrb!A:A,1,FALSE),"JA",""),"NEE")))</f>
        <v>NEE</v>
      </c>
    </row>
    <row r="197" spans="1:17" hidden="1" x14ac:dyDescent="0.35">
      <c r="A197" s="6" t="s">
        <v>1069</v>
      </c>
      <c r="B197" s="14">
        <v>1398</v>
      </c>
      <c r="C197" s="6" t="s">
        <v>47</v>
      </c>
      <c r="D197" s="6" t="s">
        <v>878</v>
      </c>
      <c r="E197" s="6" t="s">
        <v>28</v>
      </c>
      <c r="F197" s="6" t="s">
        <v>1070</v>
      </c>
      <c r="G197" s="6" t="s">
        <v>30</v>
      </c>
      <c r="H197" s="6" t="s">
        <v>1071</v>
      </c>
      <c r="I197" s="6" t="s">
        <v>28</v>
      </c>
      <c r="J197" s="6" t="s">
        <v>1072</v>
      </c>
      <c r="K197" s="6" t="s">
        <v>1060</v>
      </c>
      <c r="L197" s="6" t="s">
        <v>1073</v>
      </c>
      <c r="M197" s="6" t="s">
        <v>1074</v>
      </c>
      <c r="N197" s="6" t="s">
        <v>28</v>
      </c>
      <c r="Q197" s="1" t="str">
        <f>IF(ISBLANK($B197),"",(IFERROR(IF(VLOOKUP($B197,WsnpWrb!A:A,1,FALSE),"JA",""),"NEE")))</f>
        <v>NEE</v>
      </c>
    </row>
    <row r="198" spans="1:17" hidden="1" x14ac:dyDescent="0.35">
      <c r="A198" s="6" t="s">
        <v>1075</v>
      </c>
      <c r="B198" s="14">
        <v>1558</v>
      </c>
      <c r="C198" s="6" t="s">
        <v>26</v>
      </c>
      <c r="D198" s="6" t="s">
        <v>1076</v>
      </c>
      <c r="E198" s="6" t="s">
        <v>28</v>
      </c>
      <c r="F198" s="6" t="s">
        <v>1077</v>
      </c>
      <c r="G198" s="6" t="s">
        <v>30</v>
      </c>
      <c r="H198" s="6" t="s">
        <v>1078</v>
      </c>
      <c r="I198" s="6" t="s">
        <v>28</v>
      </c>
      <c r="J198" s="6" t="s">
        <v>1079</v>
      </c>
      <c r="K198" s="6" t="s">
        <v>119</v>
      </c>
      <c r="L198" s="6" t="s">
        <v>1080</v>
      </c>
      <c r="M198" s="6" t="s">
        <v>1081</v>
      </c>
      <c r="N198" s="6" t="s">
        <v>28</v>
      </c>
      <c r="Q198" s="1" t="str">
        <f>IF(ISBLANK($B198),"",(IFERROR(IF(VLOOKUP($B198,WsnpWrb!A:A,1,FALSE),"JA",""),"NEE")))</f>
        <v>NEE</v>
      </c>
    </row>
    <row r="199" spans="1:17" hidden="1" x14ac:dyDescent="0.35">
      <c r="A199" s="6" t="s">
        <v>1082</v>
      </c>
      <c r="B199" s="14">
        <v>4003</v>
      </c>
      <c r="C199" s="6" t="s">
        <v>26</v>
      </c>
      <c r="D199" s="6" t="s">
        <v>1083</v>
      </c>
      <c r="E199" s="6" t="s">
        <v>95</v>
      </c>
      <c r="F199" s="6" t="s">
        <v>1084</v>
      </c>
      <c r="G199" s="6" t="s">
        <v>30</v>
      </c>
      <c r="H199" s="6" t="s">
        <v>1085</v>
      </c>
      <c r="I199" s="6" t="s">
        <v>28</v>
      </c>
      <c r="J199" s="6" t="s">
        <v>1086</v>
      </c>
      <c r="K199" s="6" t="s">
        <v>752</v>
      </c>
      <c r="L199" s="6" t="s">
        <v>1087</v>
      </c>
      <c r="M199" s="6" t="s">
        <v>1088</v>
      </c>
      <c r="N199" s="6" t="s">
        <v>1089</v>
      </c>
      <c r="Q199" s="1" t="str">
        <f>IF(ISBLANK($B199),"",(IFERROR(IF(VLOOKUP($B199,WsnpWrb!A:A,1,FALSE),"JA",""),"NEE")))</f>
        <v>NEE</v>
      </c>
    </row>
    <row r="200" spans="1:17" hidden="1" x14ac:dyDescent="0.35">
      <c r="A200" s="6" t="s">
        <v>1082</v>
      </c>
      <c r="B200" s="14">
        <v>304</v>
      </c>
      <c r="C200" s="6" t="s">
        <v>26</v>
      </c>
      <c r="D200" s="6" t="s">
        <v>76</v>
      </c>
      <c r="E200" s="6" t="s">
        <v>28</v>
      </c>
      <c r="F200" s="6" t="s">
        <v>1090</v>
      </c>
      <c r="G200" s="6" t="s">
        <v>30</v>
      </c>
      <c r="H200" s="6" t="s">
        <v>1085</v>
      </c>
      <c r="I200" s="6" t="s">
        <v>28</v>
      </c>
      <c r="J200" s="6" t="s">
        <v>1086</v>
      </c>
      <c r="K200" s="6" t="s">
        <v>752</v>
      </c>
      <c r="L200" s="6" t="s">
        <v>1087</v>
      </c>
      <c r="M200" s="6" t="s">
        <v>1088</v>
      </c>
      <c r="N200" s="6" t="s">
        <v>1089</v>
      </c>
      <c r="Q200" s="1" t="str">
        <f>IF(ISBLANK($B200),"",(IFERROR(IF(VLOOKUP($B200,WsnpWrb!A:A,1,FALSE),"JA",""),"NEE")))</f>
        <v>NEE</v>
      </c>
    </row>
    <row r="201" spans="1:17" hidden="1" x14ac:dyDescent="0.35">
      <c r="A201" s="6" t="s">
        <v>1082</v>
      </c>
      <c r="B201" s="14">
        <v>1846</v>
      </c>
      <c r="C201" s="6" t="s">
        <v>26</v>
      </c>
      <c r="D201" s="6" t="s">
        <v>1091</v>
      </c>
      <c r="E201" s="6" t="s">
        <v>28</v>
      </c>
      <c r="F201" s="6" t="s">
        <v>1092</v>
      </c>
      <c r="G201" s="6" t="s">
        <v>30</v>
      </c>
      <c r="H201" s="6" t="s">
        <v>1085</v>
      </c>
      <c r="I201" s="6" t="s">
        <v>28</v>
      </c>
      <c r="J201" s="6" t="s">
        <v>1086</v>
      </c>
      <c r="K201" s="6" t="s">
        <v>752</v>
      </c>
      <c r="L201" s="6" t="s">
        <v>1087</v>
      </c>
      <c r="M201" s="6" t="s">
        <v>1088</v>
      </c>
      <c r="N201" s="6" t="s">
        <v>1089</v>
      </c>
      <c r="Q201" s="1" t="str">
        <f>IF(ISBLANK($B201),"",(IFERROR(IF(VLOOKUP($B201,WsnpWrb!A:A,1,FALSE),"JA",""),"NEE")))</f>
        <v>NEE</v>
      </c>
    </row>
    <row r="202" spans="1:17" hidden="1" x14ac:dyDescent="0.35">
      <c r="A202" s="6" t="s">
        <v>1082</v>
      </c>
      <c r="B202" s="14">
        <v>3097</v>
      </c>
      <c r="C202" s="6" t="s">
        <v>47</v>
      </c>
      <c r="D202" s="6" t="s">
        <v>162</v>
      </c>
      <c r="E202" s="6" t="s">
        <v>28</v>
      </c>
      <c r="F202" s="6" t="s">
        <v>1093</v>
      </c>
      <c r="G202" s="6" t="s">
        <v>30</v>
      </c>
      <c r="H202" s="6" t="s">
        <v>1085</v>
      </c>
      <c r="I202" s="6" t="s">
        <v>28</v>
      </c>
      <c r="J202" s="6" t="s">
        <v>1086</v>
      </c>
      <c r="K202" s="6" t="s">
        <v>752</v>
      </c>
      <c r="L202" s="6" t="s">
        <v>1087</v>
      </c>
      <c r="M202" s="6" t="s">
        <v>1088</v>
      </c>
      <c r="N202" s="6" t="s">
        <v>1089</v>
      </c>
      <c r="Q202" s="1" t="str">
        <f>IF(ISBLANK($B202),"",(IFERROR(IF(VLOOKUP($B202,WsnpWrb!A:A,1,FALSE),"JA",""),"NEE")))</f>
        <v>NEE</v>
      </c>
    </row>
    <row r="203" spans="1:17" hidden="1" x14ac:dyDescent="0.35">
      <c r="A203" s="6" t="s">
        <v>1094</v>
      </c>
      <c r="B203" s="14">
        <v>4011</v>
      </c>
      <c r="C203" s="6" t="s">
        <v>26</v>
      </c>
      <c r="D203" s="6" t="s">
        <v>1095</v>
      </c>
      <c r="E203" s="6" t="s">
        <v>95</v>
      </c>
      <c r="F203" s="6" t="s">
        <v>1096</v>
      </c>
      <c r="G203" s="6" t="s">
        <v>1097</v>
      </c>
      <c r="H203" s="6" t="s">
        <v>424</v>
      </c>
      <c r="I203" s="6" t="s">
        <v>28</v>
      </c>
      <c r="J203" s="6" t="s">
        <v>1098</v>
      </c>
      <c r="K203" s="6" t="s">
        <v>1099</v>
      </c>
      <c r="L203" s="6" t="s">
        <v>1100</v>
      </c>
      <c r="M203" s="6" t="s">
        <v>1101</v>
      </c>
      <c r="N203" s="6" t="s">
        <v>28</v>
      </c>
      <c r="Q203" s="1" t="str">
        <f>IF(ISBLANK($B203),"",(IFERROR(IF(VLOOKUP($B203,WsnpWrb!A:A,1,FALSE),"JA",""),"NEE")))</f>
        <v>NEE</v>
      </c>
    </row>
    <row r="204" spans="1:17" hidden="1" x14ac:dyDescent="0.35">
      <c r="A204" s="6" t="s">
        <v>1094</v>
      </c>
      <c r="B204" s="14">
        <v>3293</v>
      </c>
      <c r="C204" s="6" t="s">
        <v>26</v>
      </c>
      <c r="D204" s="6" t="s">
        <v>1102</v>
      </c>
      <c r="E204" s="6" t="s">
        <v>28</v>
      </c>
      <c r="F204" s="6" t="s">
        <v>1103</v>
      </c>
      <c r="G204" s="6" t="s">
        <v>1097</v>
      </c>
      <c r="H204" s="6" t="s">
        <v>424</v>
      </c>
      <c r="I204" s="6" t="s">
        <v>28</v>
      </c>
      <c r="J204" s="6" t="s">
        <v>1098</v>
      </c>
      <c r="K204" s="6" t="s">
        <v>1099</v>
      </c>
      <c r="L204" s="6" t="s">
        <v>1100</v>
      </c>
      <c r="M204" s="6" t="s">
        <v>1101</v>
      </c>
      <c r="N204" s="6" t="s">
        <v>28</v>
      </c>
      <c r="Q204" s="1" t="str">
        <f>IF(ISBLANK($B204),"",(IFERROR(IF(VLOOKUP($B204,WsnpWrb!A:A,1,FALSE),"JA",""),"NEE")))</f>
        <v>NEE</v>
      </c>
    </row>
    <row r="205" spans="1:17" hidden="1" x14ac:dyDescent="0.35">
      <c r="A205" s="6" t="s">
        <v>1094</v>
      </c>
      <c r="B205" s="14">
        <v>1776</v>
      </c>
      <c r="C205" s="6" t="s">
        <v>26</v>
      </c>
      <c r="D205" s="6" t="s">
        <v>626</v>
      </c>
      <c r="E205" s="6" t="s">
        <v>28</v>
      </c>
      <c r="F205" s="6" t="s">
        <v>1104</v>
      </c>
      <c r="G205" s="6" t="s">
        <v>1097</v>
      </c>
      <c r="H205" s="6" t="s">
        <v>424</v>
      </c>
      <c r="I205" s="6" t="s">
        <v>28</v>
      </c>
      <c r="J205" s="6" t="s">
        <v>1098</v>
      </c>
      <c r="K205" s="6" t="s">
        <v>1099</v>
      </c>
      <c r="L205" s="6" t="s">
        <v>1100</v>
      </c>
      <c r="M205" s="6" t="s">
        <v>1101</v>
      </c>
      <c r="N205" s="6" t="s">
        <v>28</v>
      </c>
      <c r="Q205" s="1" t="str">
        <f>IF(ISBLANK($B205),"",(IFERROR(IF(VLOOKUP($B205,WsnpWrb!A:A,1,FALSE),"JA",""),"NEE")))</f>
        <v>NEE</v>
      </c>
    </row>
    <row r="206" spans="1:17" hidden="1" x14ac:dyDescent="0.35">
      <c r="A206" s="6" t="s">
        <v>1094</v>
      </c>
      <c r="B206" s="14">
        <v>3205</v>
      </c>
      <c r="C206" s="6" t="s">
        <v>47</v>
      </c>
      <c r="D206" s="6" t="s">
        <v>1105</v>
      </c>
      <c r="E206" s="6" t="s">
        <v>108</v>
      </c>
      <c r="F206" s="6" t="s">
        <v>1106</v>
      </c>
      <c r="G206" s="6" t="s">
        <v>1097</v>
      </c>
      <c r="H206" s="6" t="s">
        <v>424</v>
      </c>
      <c r="I206" s="6" t="s">
        <v>28</v>
      </c>
      <c r="J206" s="6" t="s">
        <v>1098</v>
      </c>
      <c r="K206" s="6" t="s">
        <v>1099</v>
      </c>
      <c r="L206" s="6" t="s">
        <v>1100</v>
      </c>
      <c r="M206" s="6" t="s">
        <v>1101</v>
      </c>
      <c r="N206" s="6" t="s">
        <v>28</v>
      </c>
      <c r="Q206" s="1" t="str">
        <f>IF(ISBLANK($B206),"",(IFERROR(IF(VLOOKUP($B206,WsnpWrb!A:A,1,FALSE),"JA",""),"NEE")))</f>
        <v>NEE</v>
      </c>
    </row>
    <row r="207" spans="1:17" hidden="1" x14ac:dyDescent="0.35">
      <c r="A207" s="6" t="s">
        <v>1094</v>
      </c>
      <c r="B207" s="14">
        <v>1550</v>
      </c>
      <c r="C207" s="6" t="s">
        <v>26</v>
      </c>
      <c r="D207" s="6" t="s">
        <v>1107</v>
      </c>
      <c r="E207" s="6" t="s">
        <v>28</v>
      </c>
      <c r="F207" s="6" t="s">
        <v>1108</v>
      </c>
      <c r="G207" s="6" t="s">
        <v>1097</v>
      </c>
      <c r="H207" s="6" t="s">
        <v>424</v>
      </c>
      <c r="I207" s="6" t="s">
        <v>28</v>
      </c>
      <c r="J207" s="6" t="s">
        <v>1098</v>
      </c>
      <c r="K207" s="6" t="s">
        <v>1099</v>
      </c>
      <c r="L207" s="6" t="s">
        <v>1100</v>
      </c>
      <c r="M207" s="6" t="s">
        <v>1101</v>
      </c>
      <c r="N207" s="6" t="s">
        <v>28</v>
      </c>
      <c r="Q207" s="1" t="str">
        <f>IF(ISBLANK($B207),"",(IFERROR(IF(VLOOKUP($B207,WsnpWrb!A:A,1,FALSE),"JA",""),"NEE")))</f>
        <v>NEE</v>
      </c>
    </row>
    <row r="208" spans="1:17" hidden="1" x14ac:dyDescent="0.35">
      <c r="A208" s="6" t="s">
        <v>1094</v>
      </c>
      <c r="B208" s="14">
        <v>3489</v>
      </c>
      <c r="C208" s="6" t="s">
        <v>26</v>
      </c>
      <c r="D208" s="6" t="s">
        <v>123</v>
      </c>
      <c r="E208" s="6" t="s">
        <v>28</v>
      </c>
      <c r="F208" s="6" t="s">
        <v>1109</v>
      </c>
      <c r="G208" s="6" t="s">
        <v>1097</v>
      </c>
      <c r="H208" s="6" t="s">
        <v>424</v>
      </c>
      <c r="I208" s="6" t="s">
        <v>28</v>
      </c>
      <c r="J208" s="6" t="s">
        <v>1098</v>
      </c>
      <c r="K208" s="6" t="s">
        <v>1099</v>
      </c>
      <c r="L208" s="6" t="s">
        <v>1100</v>
      </c>
      <c r="M208" s="6" t="s">
        <v>1101</v>
      </c>
      <c r="N208" s="6" t="s">
        <v>28</v>
      </c>
      <c r="Q208" s="1" t="str">
        <f>IF(ISBLANK($B208),"",(IFERROR(IF(VLOOKUP($B208,WsnpWrb!A:A,1,FALSE),"JA",""),"NEE")))</f>
        <v>NEE</v>
      </c>
    </row>
    <row r="209" spans="1:17" hidden="1" x14ac:dyDescent="0.35">
      <c r="A209" s="6" t="s">
        <v>1110</v>
      </c>
      <c r="B209" s="14">
        <v>3310</v>
      </c>
      <c r="C209" s="6" t="s">
        <v>26</v>
      </c>
      <c r="D209" s="6" t="s">
        <v>1111</v>
      </c>
      <c r="E209" s="6" t="s">
        <v>28</v>
      </c>
      <c r="F209" s="6" t="s">
        <v>1112</v>
      </c>
      <c r="G209" s="6" t="s">
        <v>1113</v>
      </c>
      <c r="H209" s="6" t="s">
        <v>434</v>
      </c>
      <c r="I209" s="6" t="s">
        <v>1114</v>
      </c>
      <c r="J209" s="6" t="s">
        <v>1115</v>
      </c>
      <c r="K209" s="6" t="s">
        <v>177</v>
      </c>
      <c r="L209" s="6" t="s">
        <v>1116</v>
      </c>
      <c r="M209" s="6" t="s">
        <v>1117</v>
      </c>
      <c r="N209" s="6" t="s">
        <v>1118</v>
      </c>
      <c r="Q209" s="1" t="str">
        <f>IF(ISBLANK($B209),"",(IFERROR(IF(VLOOKUP($B209,WsnpWrb!A:A,1,FALSE),"JA",""),"NEE")))</f>
        <v>NEE</v>
      </c>
    </row>
    <row r="210" spans="1:17" hidden="1" x14ac:dyDescent="0.35">
      <c r="A210" s="6" t="s">
        <v>1110</v>
      </c>
      <c r="B210" s="14">
        <v>3445</v>
      </c>
      <c r="C210" s="6" t="s">
        <v>47</v>
      </c>
      <c r="D210" s="6" t="s">
        <v>1119</v>
      </c>
      <c r="E210" s="6" t="s">
        <v>28</v>
      </c>
      <c r="F210" s="6" t="s">
        <v>1120</v>
      </c>
      <c r="G210" s="6" t="s">
        <v>1113</v>
      </c>
      <c r="H210" s="6" t="s">
        <v>434</v>
      </c>
      <c r="I210" s="6" t="s">
        <v>1114</v>
      </c>
      <c r="J210" s="6" t="s">
        <v>1115</v>
      </c>
      <c r="K210" s="6" t="s">
        <v>177</v>
      </c>
      <c r="L210" s="6" t="s">
        <v>1116</v>
      </c>
      <c r="M210" s="6" t="s">
        <v>1117</v>
      </c>
      <c r="N210" s="6" t="s">
        <v>1118</v>
      </c>
      <c r="Q210" s="1" t="str">
        <f>IF(ISBLANK($B210),"",(IFERROR(IF(VLOOKUP($B210,WsnpWrb!A:A,1,FALSE),"JA",""),"NEE")))</f>
        <v>NEE</v>
      </c>
    </row>
    <row r="211" spans="1:17" hidden="1" x14ac:dyDescent="0.35">
      <c r="A211" s="6" t="s">
        <v>1121</v>
      </c>
      <c r="B211" s="14">
        <v>2448</v>
      </c>
      <c r="C211" s="6" t="s">
        <v>47</v>
      </c>
      <c r="D211" s="6" t="s">
        <v>1122</v>
      </c>
      <c r="E211" s="6" t="s">
        <v>95</v>
      </c>
      <c r="F211" s="6" t="s">
        <v>1123</v>
      </c>
      <c r="G211" s="6" t="s">
        <v>30</v>
      </c>
      <c r="H211" s="6" t="s">
        <v>1124</v>
      </c>
      <c r="I211" s="6" t="s">
        <v>28</v>
      </c>
      <c r="J211" s="6" t="s">
        <v>1125</v>
      </c>
      <c r="K211" s="6" t="s">
        <v>223</v>
      </c>
      <c r="L211" s="6" t="s">
        <v>1126</v>
      </c>
      <c r="M211" s="6" t="s">
        <v>1127</v>
      </c>
      <c r="N211" s="6" t="s">
        <v>28</v>
      </c>
      <c r="Q211" s="1" t="str">
        <f>IF(ISBLANK($B211),"",(IFERROR(IF(VLOOKUP($B211,WsnpWrb!A:A,1,FALSE),"JA",""),"NEE")))</f>
        <v>NEE</v>
      </c>
    </row>
    <row r="212" spans="1:17" hidden="1" x14ac:dyDescent="0.35">
      <c r="A212" s="6" t="s">
        <v>1128</v>
      </c>
      <c r="B212" s="14">
        <v>2818</v>
      </c>
      <c r="C212" s="6" t="s">
        <v>26</v>
      </c>
      <c r="D212" s="6" t="s">
        <v>1129</v>
      </c>
      <c r="E212" s="6" t="s">
        <v>28</v>
      </c>
      <c r="F212" s="6" t="s">
        <v>1130</v>
      </c>
      <c r="G212" s="6" t="s">
        <v>1131</v>
      </c>
      <c r="H212" s="6" t="s">
        <v>1132</v>
      </c>
      <c r="I212" s="6" t="s">
        <v>28</v>
      </c>
      <c r="J212" s="6" t="s">
        <v>1133</v>
      </c>
      <c r="K212" s="6" t="s">
        <v>277</v>
      </c>
      <c r="L212" s="6" t="s">
        <v>1134</v>
      </c>
      <c r="M212" s="6" t="s">
        <v>1135</v>
      </c>
      <c r="N212" s="6" t="s">
        <v>1136</v>
      </c>
      <c r="Q212" s="1" t="str">
        <f>IF(ISBLANK($B212),"",(IFERROR(IF(VLOOKUP($B212,WsnpWrb!A:A,1,FALSE),"JA",""),"NEE")))</f>
        <v>NEE</v>
      </c>
    </row>
    <row r="213" spans="1:17" hidden="1" x14ac:dyDescent="0.35">
      <c r="A213" s="6" t="s">
        <v>1137</v>
      </c>
      <c r="B213" s="14">
        <v>3478</v>
      </c>
      <c r="C213" s="6" t="s">
        <v>47</v>
      </c>
      <c r="D213" s="6" t="s">
        <v>187</v>
      </c>
      <c r="E213" s="6" t="s">
        <v>28</v>
      </c>
      <c r="F213" s="6" t="s">
        <v>1138</v>
      </c>
      <c r="G213" s="6" t="s">
        <v>30</v>
      </c>
      <c r="H213" s="6" t="s">
        <v>1139</v>
      </c>
      <c r="I213" s="6" t="s">
        <v>28</v>
      </c>
      <c r="J213" s="6" t="s">
        <v>1140</v>
      </c>
      <c r="K213" s="6" t="s">
        <v>43</v>
      </c>
      <c r="L213" s="6" t="s">
        <v>1141</v>
      </c>
      <c r="M213" s="6" t="s">
        <v>1142</v>
      </c>
      <c r="N213" s="6" t="s">
        <v>1143</v>
      </c>
      <c r="Q213" s="1" t="str">
        <f>IF(ISBLANK($B213),"",(IFERROR(IF(VLOOKUP($B213,WsnpWrb!A:A,1,FALSE),"JA",""),"NEE")))</f>
        <v>NEE</v>
      </c>
    </row>
    <row r="214" spans="1:17" hidden="1" x14ac:dyDescent="0.35">
      <c r="A214" s="6" t="s">
        <v>1137</v>
      </c>
      <c r="B214" s="14">
        <v>3320</v>
      </c>
      <c r="C214" s="6" t="s">
        <v>47</v>
      </c>
      <c r="D214" s="6" t="s">
        <v>1144</v>
      </c>
      <c r="E214" s="6" t="s">
        <v>28</v>
      </c>
      <c r="F214" s="6" t="s">
        <v>1145</v>
      </c>
      <c r="G214" s="6" t="s">
        <v>30</v>
      </c>
      <c r="H214" s="6" t="s">
        <v>1139</v>
      </c>
      <c r="I214" s="6" t="s">
        <v>28</v>
      </c>
      <c r="J214" s="6" t="s">
        <v>1140</v>
      </c>
      <c r="K214" s="6" t="s">
        <v>43</v>
      </c>
      <c r="L214" s="6" t="s">
        <v>1141</v>
      </c>
      <c r="M214" s="6" t="s">
        <v>1142</v>
      </c>
      <c r="N214" s="6" t="s">
        <v>1143</v>
      </c>
      <c r="Q214" s="1" t="str">
        <f>IF(ISBLANK($B214),"",(IFERROR(IF(VLOOKUP($B214,WsnpWrb!A:A,1,FALSE),"JA",""),"NEE")))</f>
        <v>NEE</v>
      </c>
    </row>
    <row r="215" spans="1:17" hidden="1" x14ac:dyDescent="0.35">
      <c r="A215" s="6" t="s">
        <v>1137</v>
      </c>
      <c r="B215" s="14">
        <v>2083</v>
      </c>
      <c r="C215" s="6" t="s">
        <v>47</v>
      </c>
      <c r="D215" s="6" t="s">
        <v>1146</v>
      </c>
      <c r="E215" s="6" t="s">
        <v>28</v>
      </c>
      <c r="F215" s="6" t="s">
        <v>1147</v>
      </c>
      <c r="G215" s="6" t="s">
        <v>30</v>
      </c>
      <c r="H215" s="6" t="s">
        <v>1139</v>
      </c>
      <c r="I215" s="6" t="s">
        <v>28</v>
      </c>
      <c r="J215" s="6" t="s">
        <v>1140</v>
      </c>
      <c r="K215" s="6" t="s">
        <v>43</v>
      </c>
      <c r="L215" s="6" t="s">
        <v>1141</v>
      </c>
      <c r="M215" s="6" t="s">
        <v>1142</v>
      </c>
      <c r="N215" s="6" t="s">
        <v>1143</v>
      </c>
      <c r="Q215" s="1" t="str">
        <f>IF(ISBLANK($B215),"",(IFERROR(IF(VLOOKUP($B215,WsnpWrb!A:A,1,FALSE),"JA",""),"NEE")))</f>
        <v>NEE</v>
      </c>
    </row>
    <row r="216" spans="1:17" hidden="1" x14ac:dyDescent="0.35">
      <c r="A216" s="6" t="s">
        <v>1148</v>
      </c>
      <c r="B216" s="14">
        <v>3202</v>
      </c>
      <c r="C216" s="6" t="s">
        <v>26</v>
      </c>
      <c r="D216" s="6" t="s">
        <v>1149</v>
      </c>
      <c r="E216" s="6" t="s">
        <v>95</v>
      </c>
      <c r="F216" s="6" t="s">
        <v>1150</v>
      </c>
      <c r="G216" s="6" t="s">
        <v>30</v>
      </c>
      <c r="H216" s="6" t="s">
        <v>1151</v>
      </c>
      <c r="I216" s="6" t="s">
        <v>28</v>
      </c>
      <c r="J216" s="6" t="s">
        <v>1152</v>
      </c>
      <c r="K216" s="6" t="s">
        <v>33</v>
      </c>
      <c r="L216" s="6" t="s">
        <v>1153</v>
      </c>
      <c r="M216" s="6" t="s">
        <v>1154</v>
      </c>
      <c r="N216" s="6" t="s">
        <v>1155</v>
      </c>
      <c r="Q216" s="1" t="str">
        <f>IF(ISBLANK($B216),"",(IFERROR(IF(VLOOKUP($B216,WsnpWrb!A:A,1,FALSE),"JA",""),"NEE")))</f>
        <v>NEE</v>
      </c>
    </row>
    <row r="217" spans="1:17" hidden="1" x14ac:dyDescent="0.35">
      <c r="A217" s="6" t="s">
        <v>1156</v>
      </c>
      <c r="B217" s="14">
        <v>2729</v>
      </c>
      <c r="C217" s="6" t="s">
        <v>26</v>
      </c>
      <c r="D217" s="6" t="s">
        <v>1157</v>
      </c>
      <c r="E217" s="6" t="s">
        <v>28</v>
      </c>
      <c r="F217" s="6" t="s">
        <v>1158</v>
      </c>
      <c r="G217" s="6" t="s">
        <v>1159</v>
      </c>
      <c r="H217" s="6" t="s">
        <v>1160</v>
      </c>
      <c r="I217" s="6" t="s">
        <v>28</v>
      </c>
      <c r="J217" s="6" t="s">
        <v>1161</v>
      </c>
      <c r="K217" s="6" t="s">
        <v>1162</v>
      </c>
      <c r="L217" s="6" t="s">
        <v>1163</v>
      </c>
      <c r="M217" s="6" t="s">
        <v>1164</v>
      </c>
      <c r="N217" s="6" t="s">
        <v>28</v>
      </c>
      <c r="Q217" s="1" t="str">
        <f>IF(ISBLANK($B217),"",(IFERROR(IF(VLOOKUP($B217,WsnpWrb!A:A,1,FALSE),"JA",""),"NEE")))</f>
        <v>NEE</v>
      </c>
    </row>
    <row r="218" spans="1:17" x14ac:dyDescent="0.35">
      <c r="A218" s="6" t="s">
        <v>1165</v>
      </c>
      <c r="B218" s="14">
        <v>2800</v>
      </c>
      <c r="C218" s="6" t="s">
        <v>47</v>
      </c>
      <c r="D218" s="6" t="s">
        <v>125</v>
      </c>
      <c r="E218" s="6" t="s">
        <v>28</v>
      </c>
      <c r="F218" s="6" t="s">
        <v>1166</v>
      </c>
      <c r="G218" s="6" t="s">
        <v>30</v>
      </c>
      <c r="H218" s="6" t="s">
        <v>1167</v>
      </c>
      <c r="I218" s="6" t="s">
        <v>28</v>
      </c>
      <c r="J218" s="6" t="s">
        <v>1168</v>
      </c>
      <c r="K218" s="6" t="s">
        <v>1169</v>
      </c>
      <c r="L218" s="6" t="s">
        <v>1170</v>
      </c>
      <c r="M218" s="6" t="s">
        <v>1171</v>
      </c>
      <c r="N218" s="6" t="s">
        <v>1172</v>
      </c>
      <c r="Q218" s="1" t="str">
        <f>IF(ISBLANK($B218),"",(IFERROR(IF(VLOOKUP($B218,WsnpWrb!A:A,1,FALSE),"JA",""),"NEE")))</f>
        <v>JA</v>
      </c>
    </row>
    <row r="219" spans="1:17" x14ac:dyDescent="0.35">
      <c r="A219" s="6" t="s">
        <v>1165</v>
      </c>
      <c r="B219" s="14">
        <v>2710</v>
      </c>
      <c r="C219" s="6" t="s">
        <v>47</v>
      </c>
      <c r="D219" s="6" t="s">
        <v>1173</v>
      </c>
      <c r="E219" s="6" t="s">
        <v>28</v>
      </c>
      <c r="F219" s="6" t="s">
        <v>707</v>
      </c>
      <c r="G219" s="6" t="s">
        <v>30</v>
      </c>
      <c r="H219" s="6" t="s">
        <v>1167</v>
      </c>
      <c r="I219" s="6" t="s">
        <v>28</v>
      </c>
      <c r="J219" s="6" t="s">
        <v>1168</v>
      </c>
      <c r="K219" s="6" t="s">
        <v>1169</v>
      </c>
      <c r="L219" s="6" t="s">
        <v>1170</v>
      </c>
      <c r="M219" s="6" t="s">
        <v>1171</v>
      </c>
      <c r="N219" s="6" t="s">
        <v>1172</v>
      </c>
      <c r="Q219" s="1" t="str">
        <f>IF(ISBLANK($B219),"",(IFERROR(IF(VLOOKUP($B219,WsnpWrb!A:A,1,FALSE),"JA",""),"NEE")))</f>
        <v>JA</v>
      </c>
    </row>
    <row r="220" spans="1:17" hidden="1" x14ac:dyDescent="0.35">
      <c r="A220" s="6" t="s">
        <v>1174</v>
      </c>
      <c r="B220" s="14">
        <v>268</v>
      </c>
      <c r="C220" s="6" t="s">
        <v>26</v>
      </c>
      <c r="D220" s="6" t="s">
        <v>266</v>
      </c>
      <c r="E220" s="6" t="s">
        <v>367</v>
      </c>
      <c r="F220" s="6" t="s">
        <v>1175</v>
      </c>
      <c r="G220" s="6" t="s">
        <v>1176</v>
      </c>
      <c r="H220" s="6" t="s">
        <v>1177</v>
      </c>
      <c r="I220" s="6" t="s">
        <v>28</v>
      </c>
      <c r="J220" s="6" t="s">
        <v>1178</v>
      </c>
      <c r="K220" s="6" t="s">
        <v>1179</v>
      </c>
      <c r="L220" s="6" t="s">
        <v>1180</v>
      </c>
      <c r="M220" s="6" t="s">
        <v>1181</v>
      </c>
      <c r="N220" s="6" t="s">
        <v>28</v>
      </c>
      <c r="Q220" s="1" t="str">
        <f>IF(ISBLANK($B220),"",(IFERROR(IF(VLOOKUP($B220,WsnpWrb!A:A,1,FALSE),"JA",""),"NEE")))</f>
        <v>NEE</v>
      </c>
    </row>
    <row r="221" spans="1:17" hidden="1" x14ac:dyDescent="0.35">
      <c r="A221" s="6" t="s">
        <v>1182</v>
      </c>
      <c r="B221" s="14">
        <v>2319</v>
      </c>
      <c r="C221" s="6" t="s">
        <v>26</v>
      </c>
      <c r="D221" s="6" t="s">
        <v>1183</v>
      </c>
      <c r="E221" s="6" t="s">
        <v>184</v>
      </c>
      <c r="F221" s="6" t="s">
        <v>1184</v>
      </c>
      <c r="G221" s="6" t="s">
        <v>1185</v>
      </c>
      <c r="H221" s="6" t="s">
        <v>1186</v>
      </c>
      <c r="I221" s="6" t="s">
        <v>28</v>
      </c>
      <c r="J221" s="6" t="s">
        <v>1187</v>
      </c>
      <c r="K221" s="6" t="s">
        <v>674</v>
      </c>
      <c r="L221" s="6" t="s">
        <v>1188</v>
      </c>
      <c r="M221" s="6" t="s">
        <v>1189</v>
      </c>
      <c r="N221" s="6" t="s">
        <v>1190</v>
      </c>
      <c r="Q221" s="1" t="str">
        <f>IF(ISBLANK($B221),"",(IFERROR(IF(VLOOKUP($B221,WsnpWrb!A:A,1,FALSE),"JA",""),"NEE")))</f>
        <v>NEE</v>
      </c>
    </row>
    <row r="222" spans="1:17" hidden="1" x14ac:dyDescent="0.35">
      <c r="A222" s="6" t="s">
        <v>1182</v>
      </c>
      <c r="B222" s="14">
        <v>2674</v>
      </c>
      <c r="C222" s="6" t="s">
        <v>47</v>
      </c>
      <c r="D222" s="6" t="s">
        <v>1191</v>
      </c>
      <c r="E222" s="6" t="s">
        <v>184</v>
      </c>
      <c r="F222" s="6" t="s">
        <v>1184</v>
      </c>
      <c r="G222" s="6" t="s">
        <v>1185</v>
      </c>
      <c r="H222" s="6" t="s">
        <v>1186</v>
      </c>
      <c r="I222" s="6" t="s">
        <v>28</v>
      </c>
      <c r="J222" s="6" t="s">
        <v>1187</v>
      </c>
      <c r="K222" s="6" t="s">
        <v>674</v>
      </c>
      <c r="L222" s="6" t="s">
        <v>1188</v>
      </c>
      <c r="M222" s="6" t="s">
        <v>1189</v>
      </c>
      <c r="N222" s="6" t="s">
        <v>1190</v>
      </c>
      <c r="Q222" s="1" t="str">
        <f>IF(ISBLANK($B222),"",(IFERROR(IF(VLOOKUP($B222,WsnpWrb!A:A,1,FALSE),"JA",""),"NEE")))</f>
        <v>NEE</v>
      </c>
    </row>
    <row r="223" spans="1:17" hidden="1" x14ac:dyDescent="0.35">
      <c r="A223" s="6" t="s">
        <v>1192</v>
      </c>
      <c r="B223" s="14">
        <v>3412</v>
      </c>
      <c r="C223" s="6" t="s">
        <v>47</v>
      </c>
      <c r="D223" s="6" t="s">
        <v>1193</v>
      </c>
      <c r="E223" s="6" t="s">
        <v>28</v>
      </c>
      <c r="F223" s="6" t="s">
        <v>1194</v>
      </c>
      <c r="G223" s="6" t="s">
        <v>30</v>
      </c>
      <c r="H223" s="6" t="s">
        <v>1195</v>
      </c>
      <c r="I223" s="6" t="s">
        <v>28</v>
      </c>
      <c r="J223" s="6" t="s">
        <v>1196</v>
      </c>
      <c r="K223" s="6" t="s">
        <v>287</v>
      </c>
      <c r="L223" s="6" t="s">
        <v>1197</v>
      </c>
      <c r="M223" s="6" t="s">
        <v>1198</v>
      </c>
      <c r="N223" s="6" t="s">
        <v>28</v>
      </c>
      <c r="Q223" s="1" t="str">
        <f>IF(ISBLANK($B223),"",(IFERROR(IF(VLOOKUP($B223,WsnpWrb!A:A,1,FALSE),"JA",""),"NEE")))</f>
        <v>NEE</v>
      </c>
    </row>
    <row r="224" spans="1:17" hidden="1" x14ac:dyDescent="0.35">
      <c r="A224" s="6" t="s">
        <v>1192</v>
      </c>
      <c r="B224" s="14">
        <v>3207</v>
      </c>
      <c r="C224" s="6" t="s">
        <v>26</v>
      </c>
      <c r="D224" s="6" t="s">
        <v>204</v>
      </c>
      <c r="E224" s="6" t="s">
        <v>28</v>
      </c>
      <c r="F224" s="6" t="s">
        <v>1199</v>
      </c>
      <c r="G224" s="6" t="s">
        <v>30</v>
      </c>
      <c r="H224" s="6" t="s">
        <v>1195</v>
      </c>
      <c r="I224" s="6" t="s">
        <v>28</v>
      </c>
      <c r="J224" s="6" t="s">
        <v>1196</v>
      </c>
      <c r="K224" s="6" t="s">
        <v>287</v>
      </c>
      <c r="L224" s="6" t="s">
        <v>1197</v>
      </c>
      <c r="M224" s="6" t="s">
        <v>1198</v>
      </c>
      <c r="N224" s="6" t="s">
        <v>28</v>
      </c>
      <c r="Q224" s="1" t="str">
        <f>IF(ISBLANK($B224),"",(IFERROR(IF(VLOOKUP($B224,WsnpWrb!A:A,1,FALSE),"JA",""),"NEE")))</f>
        <v>NEE</v>
      </c>
    </row>
    <row r="225" spans="1:17" hidden="1" x14ac:dyDescent="0.35">
      <c r="A225" s="6" t="s">
        <v>1192</v>
      </c>
      <c r="B225" s="14">
        <v>3411</v>
      </c>
      <c r="C225" s="6" t="s">
        <v>26</v>
      </c>
      <c r="D225" s="6" t="s">
        <v>1200</v>
      </c>
      <c r="E225" s="6" t="s">
        <v>28</v>
      </c>
      <c r="F225" s="6" t="s">
        <v>1201</v>
      </c>
      <c r="G225" s="6" t="s">
        <v>30</v>
      </c>
      <c r="H225" s="6" t="s">
        <v>1195</v>
      </c>
      <c r="I225" s="6" t="s">
        <v>28</v>
      </c>
      <c r="J225" s="6" t="s">
        <v>1196</v>
      </c>
      <c r="K225" s="6" t="s">
        <v>287</v>
      </c>
      <c r="L225" s="6" t="s">
        <v>1197</v>
      </c>
      <c r="M225" s="6" t="s">
        <v>1198</v>
      </c>
      <c r="N225" s="6" t="s">
        <v>28</v>
      </c>
      <c r="Q225" s="1" t="str">
        <f>IF(ISBLANK($B225),"",(IFERROR(IF(VLOOKUP($B225,WsnpWrb!A:A,1,FALSE),"JA",""),"NEE")))</f>
        <v>NEE</v>
      </c>
    </row>
    <row r="226" spans="1:17" x14ac:dyDescent="0.35">
      <c r="A226" s="6" t="s">
        <v>1202</v>
      </c>
      <c r="B226" s="14">
        <v>995</v>
      </c>
      <c r="C226" s="6" t="s">
        <v>26</v>
      </c>
      <c r="D226" s="6" t="s">
        <v>1203</v>
      </c>
      <c r="E226" s="6" t="s">
        <v>184</v>
      </c>
      <c r="F226" s="6" t="s">
        <v>1204</v>
      </c>
      <c r="G226" s="6" t="s">
        <v>30</v>
      </c>
      <c r="H226" s="6" t="s">
        <v>1160</v>
      </c>
      <c r="I226" s="6" t="s">
        <v>28</v>
      </c>
      <c r="J226" s="6" t="s">
        <v>1205</v>
      </c>
      <c r="K226" s="6" t="s">
        <v>1206</v>
      </c>
      <c r="L226" s="6" t="s">
        <v>1207</v>
      </c>
      <c r="M226" s="6" t="s">
        <v>1208</v>
      </c>
      <c r="N226" s="6" t="s">
        <v>1209</v>
      </c>
      <c r="Q226" s="1" t="str">
        <f>IF(ISBLANK($B226),"",(IFERROR(IF(VLOOKUP($B226,WsnpWrb!A:A,1,FALSE),"JA",""),"NEE")))</f>
        <v>JA</v>
      </c>
    </row>
    <row r="227" spans="1:17" hidden="1" x14ac:dyDescent="0.35">
      <c r="A227" s="6" t="s">
        <v>1210</v>
      </c>
      <c r="B227" s="14">
        <v>4016</v>
      </c>
      <c r="C227" s="6" t="s">
        <v>26</v>
      </c>
      <c r="D227" s="6" t="s">
        <v>459</v>
      </c>
      <c r="E227" s="6" t="s">
        <v>28</v>
      </c>
      <c r="F227" s="6" t="s">
        <v>1211</v>
      </c>
      <c r="G227" s="6" t="s">
        <v>1212</v>
      </c>
      <c r="H227" s="6" t="s">
        <v>803</v>
      </c>
      <c r="I227" s="6" t="s">
        <v>28</v>
      </c>
      <c r="J227" s="6" t="s">
        <v>1213</v>
      </c>
      <c r="K227" s="6" t="s">
        <v>492</v>
      </c>
      <c r="L227" s="6" t="s">
        <v>1214</v>
      </c>
      <c r="M227" s="6" t="s">
        <v>1215</v>
      </c>
      <c r="N227" s="6" t="s">
        <v>28</v>
      </c>
      <c r="Q227" s="1" t="str">
        <f>IF(ISBLANK($B227),"",(IFERROR(IF(VLOOKUP($B227,WsnpWrb!A:A,1,FALSE),"JA",""),"NEE")))</f>
        <v>NEE</v>
      </c>
    </row>
    <row r="228" spans="1:17" x14ac:dyDescent="0.35">
      <c r="A228" s="6" t="s">
        <v>1216</v>
      </c>
      <c r="B228" s="14">
        <v>3126</v>
      </c>
      <c r="C228" s="6" t="s">
        <v>47</v>
      </c>
      <c r="D228" s="6" t="s">
        <v>1217</v>
      </c>
      <c r="E228" s="6" t="s">
        <v>95</v>
      </c>
      <c r="F228" s="6" t="s">
        <v>1218</v>
      </c>
      <c r="G228" s="6" t="s">
        <v>30</v>
      </c>
      <c r="H228" s="6" t="s">
        <v>1071</v>
      </c>
      <c r="I228" s="6" t="s">
        <v>28</v>
      </c>
      <c r="J228" s="6" t="s">
        <v>1072</v>
      </c>
      <c r="K228" s="6" t="s">
        <v>1060</v>
      </c>
      <c r="L228" s="6" t="s">
        <v>1219</v>
      </c>
      <c r="M228" s="6" t="s">
        <v>1220</v>
      </c>
      <c r="N228" s="6" t="s">
        <v>28</v>
      </c>
      <c r="Q228" s="1" t="str">
        <f>IF(ISBLANK($B228),"",(IFERROR(IF(VLOOKUP($B228,WsnpWrb!A:A,1,FALSE),"JA",""),"NEE")))</f>
        <v>JA</v>
      </c>
    </row>
    <row r="229" spans="1:17" x14ac:dyDescent="0.35">
      <c r="A229" s="6" t="s">
        <v>1221</v>
      </c>
      <c r="B229" s="14">
        <v>4037</v>
      </c>
      <c r="C229" s="6" t="s">
        <v>47</v>
      </c>
      <c r="D229" s="6" t="s">
        <v>1222</v>
      </c>
      <c r="E229" s="6" t="s">
        <v>28</v>
      </c>
      <c r="F229" s="6" t="s">
        <v>1223</v>
      </c>
      <c r="G229" s="6" t="s">
        <v>1224</v>
      </c>
      <c r="H229" s="6" t="s">
        <v>1225</v>
      </c>
      <c r="I229" s="6" t="s">
        <v>28</v>
      </c>
      <c r="J229" s="6" t="s">
        <v>1226</v>
      </c>
      <c r="K229" s="6" t="s">
        <v>729</v>
      </c>
      <c r="L229" s="6" t="s">
        <v>1227</v>
      </c>
      <c r="M229" s="6" t="s">
        <v>1228</v>
      </c>
      <c r="N229" s="6" t="s">
        <v>1229</v>
      </c>
      <c r="Q229" s="1" t="str">
        <f>IF(ISBLANK($B229),"",(IFERROR(IF(VLOOKUP($B229,WsnpWrb!A:A,1,FALSE),"JA",""),"NEE")))</f>
        <v>JA</v>
      </c>
    </row>
    <row r="230" spans="1:17" hidden="1" x14ac:dyDescent="0.35">
      <c r="A230" s="6" t="s">
        <v>1230</v>
      </c>
      <c r="B230" s="14">
        <v>2752</v>
      </c>
      <c r="C230" s="6" t="s">
        <v>47</v>
      </c>
      <c r="D230" s="6" t="s">
        <v>125</v>
      </c>
      <c r="E230" s="6" t="s">
        <v>95</v>
      </c>
      <c r="F230" s="6" t="s">
        <v>1231</v>
      </c>
      <c r="G230" s="6" t="s">
        <v>30</v>
      </c>
      <c r="H230" s="6" t="s">
        <v>986</v>
      </c>
      <c r="I230" s="6" t="s">
        <v>28</v>
      </c>
      <c r="J230" s="6" t="s">
        <v>1232</v>
      </c>
      <c r="K230" s="6" t="s">
        <v>1233</v>
      </c>
      <c r="L230" s="6" t="s">
        <v>1234</v>
      </c>
      <c r="M230" s="6" t="s">
        <v>1235</v>
      </c>
      <c r="N230" s="6" t="s">
        <v>28</v>
      </c>
      <c r="Q230" s="1" t="str">
        <f>IF(ISBLANK($B230),"",(IFERROR(IF(VLOOKUP($B230,WsnpWrb!A:A,1,FALSE),"JA",""),"NEE")))</f>
        <v>NEE</v>
      </c>
    </row>
    <row r="231" spans="1:17" hidden="1" x14ac:dyDescent="0.35">
      <c r="A231" s="6" t="s">
        <v>1236</v>
      </c>
      <c r="B231" s="14">
        <v>4001</v>
      </c>
      <c r="C231" s="6" t="s">
        <v>26</v>
      </c>
      <c r="D231" s="6" t="s">
        <v>1237</v>
      </c>
      <c r="E231" s="6" t="s">
        <v>28</v>
      </c>
      <c r="F231" s="6" t="s">
        <v>1238</v>
      </c>
      <c r="G231" s="6" t="s">
        <v>1239</v>
      </c>
      <c r="H231" s="6" t="s">
        <v>1240</v>
      </c>
      <c r="I231" s="6" t="s">
        <v>28</v>
      </c>
      <c r="J231" s="6" t="s">
        <v>1241</v>
      </c>
      <c r="K231" s="6" t="s">
        <v>1242</v>
      </c>
      <c r="L231" s="6" t="s">
        <v>1243</v>
      </c>
      <c r="M231" s="6" t="s">
        <v>1244</v>
      </c>
      <c r="N231" s="6" t="s">
        <v>28</v>
      </c>
      <c r="Q231" s="1" t="str">
        <f>IF(ISBLANK($B231),"",(IFERROR(IF(VLOOKUP($B231,WsnpWrb!A:A,1,FALSE),"JA",""),"NEE")))</f>
        <v>NEE</v>
      </c>
    </row>
    <row r="232" spans="1:17" hidden="1" x14ac:dyDescent="0.35">
      <c r="A232" s="6" t="s">
        <v>1245</v>
      </c>
      <c r="B232" s="14">
        <v>2339</v>
      </c>
      <c r="C232" s="6" t="s">
        <v>26</v>
      </c>
      <c r="D232" s="6" t="s">
        <v>878</v>
      </c>
      <c r="E232" s="6" t="s">
        <v>28</v>
      </c>
      <c r="F232" s="6" t="s">
        <v>1246</v>
      </c>
      <c r="G232" s="6" t="s">
        <v>1247</v>
      </c>
      <c r="H232" s="6" t="s">
        <v>1248</v>
      </c>
      <c r="I232" s="6" t="s">
        <v>28</v>
      </c>
      <c r="J232" s="6" t="s">
        <v>1249</v>
      </c>
      <c r="K232" s="6" t="s">
        <v>1250</v>
      </c>
      <c r="L232" s="6" t="s">
        <v>1251</v>
      </c>
      <c r="M232" s="6" t="s">
        <v>1252</v>
      </c>
      <c r="N232" s="6" t="s">
        <v>1253</v>
      </c>
      <c r="Q232" s="1" t="str">
        <f>IF(ISBLANK($B232),"",(IFERROR(IF(VLOOKUP($B232,WsnpWrb!A:A,1,FALSE),"JA",""),"NEE")))</f>
        <v>NEE</v>
      </c>
    </row>
    <row r="233" spans="1:17" hidden="1" x14ac:dyDescent="0.35">
      <c r="A233" s="6" t="s">
        <v>1254</v>
      </c>
      <c r="B233" s="14">
        <v>2695</v>
      </c>
      <c r="C233" s="6" t="s">
        <v>47</v>
      </c>
      <c r="D233" s="6" t="s">
        <v>65</v>
      </c>
      <c r="E233" s="6" t="s">
        <v>95</v>
      </c>
      <c r="F233" s="6" t="s">
        <v>1255</v>
      </c>
      <c r="G233" s="6" t="s">
        <v>30</v>
      </c>
      <c r="H233" s="6" t="s">
        <v>1256</v>
      </c>
      <c r="I233" s="6" t="s">
        <v>28</v>
      </c>
      <c r="J233" s="6" t="s">
        <v>1257</v>
      </c>
      <c r="K233" s="6" t="s">
        <v>1258</v>
      </c>
      <c r="L233" s="6" t="s">
        <v>1259</v>
      </c>
      <c r="M233" s="6" t="s">
        <v>1260</v>
      </c>
      <c r="N233" s="6" t="s">
        <v>28</v>
      </c>
      <c r="Q233" s="1" t="str">
        <f>IF(ISBLANK($B233),"",(IFERROR(IF(VLOOKUP($B233,WsnpWrb!A:A,1,FALSE),"JA",""),"NEE")))</f>
        <v>NEE</v>
      </c>
    </row>
    <row r="234" spans="1:17" hidden="1" x14ac:dyDescent="0.35">
      <c r="A234" s="6" t="s">
        <v>1261</v>
      </c>
      <c r="B234" s="14">
        <v>1573</v>
      </c>
      <c r="C234" s="6" t="s">
        <v>26</v>
      </c>
      <c r="D234" s="6" t="s">
        <v>878</v>
      </c>
      <c r="E234" s="6" t="s">
        <v>95</v>
      </c>
      <c r="F234" s="6" t="s">
        <v>1262</v>
      </c>
      <c r="G234" s="6" t="s">
        <v>1263</v>
      </c>
      <c r="H234" s="6" t="s">
        <v>1264</v>
      </c>
      <c r="I234" s="6" t="s">
        <v>28</v>
      </c>
      <c r="J234" s="6" t="s">
        <v>1265</v>
      </c>
      <c r="K234" s="6" t="s">
        <v>61</v>
      </c>
      <c r="L234" s="6" t="s">
        <v>1266</v>
      </c>
      <c r="M234" s="6" t="s">
        <v>1267</v>
      </c>
      <c r="N234" s="6" t="s">
        <v>1268</v>
      </c>
      <c r="Q234" s="1" t="str">
        <f>IF(ISBLANK($B234),"",(IFERROR(IF(VLOOKUP($B234,WsnpWrb!A:A,1,FALSE),"JA",""),"NEE")))</f>
        <v>NEE</v>
      </c>
    </row>
    <row r="235" spans="1:17" hidden="1" x14ac:dyDescent="0.35">
      <c r="A235" s="6" t="s">
        <v>1269</v>
      </c>
      <c r="B235" s="14">
        <v>3471</v>
      </c>
      <c r="C235" s="6" t="s">
        <v>47</v>
      </c>
      <c r="D235" s="6" t="s">
        <v>1270</v>
      </c>
      <c r="E235" s="6" t="s">
        <v>95</v>
      </c>
      <c r="F235" s="6" t="s">
        <v>1271</v>
      </c>
      <c r="G235" s="6" t="s">
        <v>30</v>
      </c>
      <c r="H235" s="6" t="s">
        <v>1272</v>
      </c>
      <c r="I235" s="6" t="s">
        <v>28</v>
      </c>
      <c r="J235" s="6" t="s">
        <v>1273</v>
      </c>
      <c r="K235" s="6" t="s">
        <v>1274</v>
      </c>
      <c r="L235" s="6" t="s">
        <v>1275</v>
      </c>
      <c r="M235" s="6" t="s">
        <v>1276</v>
      </c>
      <c r="N235" s="6" t="s">
        <v>28</v>
      </c>
      <c r="Q235" s="1" t="str">
        <f>IF(ISBLANK($B235),"",(IFERROR(IF(VLOOKUP($B235,WsnpWrb!A:A,1,FALSE),"JA",""),"NEE")))</f>
        <v>NEE</v>
      </c>
    </row>
    <row r="236" spans="1:17" hidden="1" x14ac:dyDescent="0.35">
      <c r="A236" s="6" t="s">
        <v>1277</v>
      </c>
      <c r="B236" s="14">
        <v>3268</v>
      </c>
      <c r="C236" s="6" t="s">
        <v>26</v>
      </c>
      <c r="D236" s="6" t="s">
        <v>1278</v>
      </c>
      <c r="E236" s="6" t="s">
        <v>28</v>
      </c>
      <c r="F236" s="6" t="s">
        <v>1279</v>
      </c>
      <c r="G236" s="6" t="s">
        <v>30</v>
      </c>
      <c r="H236" s="6" t="s">
        <v>1280</v>
      </c>
      <c r="I236" s="6" t="s">
        <v>28</v>
      </c>
      <c r="J236" s="6" t="s">
        <v>1281</v>
      </c>
      <c r="K236" s="6" t="s">
        <v>321</v>
      </c>
      <c r="L236" s="6" t="s">
        <v>1282</v>
      </c>
      <c r="M236" s="6" t="s">
        <v>1283</v>
      </c>
      <c r="N236" s="6" t="s">
        <v>28</v>
      </c>
      <c r="Q236" s="1" t="str">
        <f>IF(ISBLANK($B236),"",(IFERROR(IF(VLOOKUP($B236,WsnpWrb!A:A,1,FALSE),"JA",""),"NEE")))</f>
        <v>NEE</v>
      </c>
    </row>
    <row r="237" spans="1:17" hidden="1" x14ac:dyDescent="0.35">
      <c r="A237" s="6" t="s">
        <v>1284</v>
      </c>
      <c r="B237" s="13" t="s">
        <v>1493</v>
      </c>
      <c r="C237" s="6" t="s">
        <v>47</v>
      </c>
      <c r="D237" s="6" t="s">
        <v>1285</v>
      </c>
      <c r="E237" s="6" t="s">
        <v>28</v>
      </c>
      <c r="F237" s="6" t="s">
        <v>1286</v>
      </c>
      <c r="G237" s="6" t="s">
        <v>30</v>
      </c>
      <c r="H237" s="6" t="s">
        <v>1287</v>
      </c>
      <c r="I237" s="6" t="s">
        <v>28</v>
      </c>
      <c r="J237" s="6" t="s">
        <v>1288</v>
      </c>
      <c r="K237" s="6" t="s">
        <v>33</v>
      </c>
      <c r="L237" s="6" t="s">
        <v>1289</v>
      </c>
      <c r="M237" s="6" t="s">
        <v>1290</v>
      </c>
      <c r="N237" s="6" t="s">
        <v>28</v>
      </c>
      <c r="Q237" s="1" t="str">
        <f>IF(ISBLANK($B237),"",(IFERROR(IF(VLOOKUP($B237,WsnpWrb!A:A,1,FALSE),"JA",""),"NEE")))</f>
        <v>NEE</v>
      </c>
    </row>
    <row r="238" spans="1:17" hidden="1" x14ac:dyDescent="0.35">
      <c r="A238" s="6" t="s">
        <v>1291</v>
      </c>
      <c r="B238" s="13" t="s">
        <v>1494</v>
      </c>
      <c r="C238" s="6" t="s">
        <v>47</v>
      </c>
      <c r="D238" s="6" t="s">
        <v>1292</v>
      </c>
      <c r="E238" s="6" t="s">
        <v>28</v>
      </c>
      <c r="F238" s="6" t="s">
        <v>1293</v>
      </c>
      <c r="G238" s="6" t="s">
        <v>30</v>
      </c>
      <c r="H238" s="6" t="s">
        <v>1294</v>
      </c>
      <c r="I238" s="6" t="s">
        <v>28</v>
      </c>
      <c r="J238" s="6" t="s">
        <v>1295</v>
      </c>
      <c r="K238" s="6" t="s">
        <v>1296</v>
      </c>
      <c r="L238" s="6" t="s">
        <v>1297</v>
      </c>
      <c r="M238" s="6" t="s">
        <v>1298</v>
      </c>
      <c r="N238" s="6" t="s">
        <v>28</v>
      </c>
      <c r="Q238" s="1" t="str">
        <f>IF(ISBLANK($B238),"",(IFERROR(IF(VLOOKUP($B238,WsnpWrb!A:A,1,FALSE),"JA",""),"NEE")))</f>
        <v>NEE</v>
      </c>
    </row>
    <row r="239" spans="1:17" hidden="1" x14ac:dyDescent="0.35">
      <c r="A239" s="6" t="s">
        <v>1299</v>
      </c>
      <c r="B239" s="13" t="s">
        <v>1495</v>
      </c>
      <c r="C239" s="6" t="s">
        <v>26</v>
      </c>
      <c r="D239" s="6" t="s">
        <v>1300</v>
      </c>
      <c r="E239" s="6" t="s">
        <v>28</v>
      </c>
      <c r="F239" s="6" t="s">
        <v>1301</v>
      </c>
      <c r="G239" s="6" t="s">
        <v>1302</v>
      </c>
      <c r="H239" s="6" t="s">
        <v>1303</v>
      </c>
      <c r="I239" s="6" t="s">
        <v>28</v>
      </c>
      <c r="J239" s="6" t="s">
        <v>1304</v>
      </c>
      <c r="K239" s="6" t="s">
        <v>1305</v>
      </c>
      <c r="L239" s="6" t="s">
        <v>1306</v>
      </c>
      <c r="M239" s="6" t="s">
        <v>1307</v>
      </c>
      <c r="N239" s="6" t="s">
        <v>1308</v>
      </c>
      <c r="Q239" s="1" t="str">
        <f>IF(ISBLANK($B239),"",(IFERROR(IF(VLOOKUP($B239,WsnpWrb!A:A,1,FALSE),"JA",""),"NEE")))</f>
        <v>NEE</v>
      </c>
    </row>
    <row r="240" spans="1:17" hidden="1" x14ac:dyDescent="0.35">
      <c r="A240" s="6" t="s">
        <v>1309</v>
      </c>
      <c r="B240" s="13" t="s">
        <v>1496</v>
      </c>
      <c r="C240" s="6" t="s">
        <v>26</v>
      </c>
      <c r="D240" s="6" t="s">
        <v>76</v>
      </c>
      <c r="E240" s="6" t="s">
        <v>28</v>
      </c>
      <c r="F240" s="6" t="s">
        <v>1310</v>
      </c>
      <c r="G240" s="6" t="s">
        <v>1311</v>
      </c>
      <c r="H240" s="6" t="s">
        <v>462</v>
      </c>
      <c r="I240" s="6" t="s">
        <v>28</v>
      </c>
      <c r="J240" s="6" t="s">
        <v>1312</v>
      </c>
      <c r="K240" s="6" t="s">
        <v>608</v>
      </c>
      <c r="L240" s="6" t="s">
        <v>1313</v>
      </c>
      <c r="M240" s="6" t="s">
        <v>1314</v>
      </c>
      <c r="N240" s="6" t="s">
        <v>28</v>
      </c>
      <c r="Q240" s="1" t="str">
        <f>IF(ISBLANK($B240),"",(IFERROR(IF(VLOOKUP($B240,WsnpWrb!A:A,1,FALSE),"JA",""),"NEE")))</f>
        <v>NEE</v>
      </c>
    </row>
    <row r="241" spans="1:17" hidden="1" x14ac:dyDescent="0.35">
      <c r="A241" s="6" t="s">
        <v>1315</v>
      </c>
      <c r="B241" s="13" t="s">
        <v>1497</v>
      </c>
      <c r="C241" s="6" t="s">
        <v>26</v>
      </c>
      <c r="D241" s="6" t="s">
        <v>878</v>
      </c>
      <c r="E241" s="6" t="s">
        <v>28</v>
      </c>
      <c r="F241" s="6" t="s">
        <v>1201</v>
      </c>
      <c r="G241" s="6" t="s">
        <v>1316</v>
      </c>
      <c r="H241" s="6" t="s">
        <v>1317</v>
      </c>
      <c r="I241" s="6" t="s">
        <v>28</v>
      </c>
      <c r="J241" s="6" t="s">
        <v>1318</v>
      </c>
      <c r="K241" s="6" t="s">
        <v>277</v>
      </c>
      <c r="L241" s="6" t="s">
        <v>1319</v>
      </c>
      <c r="M241" s="6" t="s">
        <v>1320</v>
      </c>
      <c r="N241" s="6" t="s">
        <v>28</v>
      </c>
      <c r="Q241" s="1" t="str">
        <f>IF(ISBLANK($B241),"",(IFERROR(IF(VLOOKUP($B241,WsnpWrb!A:A,1,FALSE),"JA",""),"NEE")))</f>
        <v>NEE</v>
      </c>
    </row>
    <row r="242" spans="1:17" hidden="1" x14ac:dyDescent="0.35">
      <c r="A242" s="6" t="s">
        <v>1321</v>
      </c>
      <c r="B242" s="13" t="s">
        <v>1498</v>
      </c>
      <c r="C242" s="6" t="s">
        <v>47</v>
      </c>
      <c r="D242" s="6" t="s">
        <v>1322</v>
      </c>
      <c r="E242" s="6" t="s">
        <v>28</v>
      </c>
      <c r="F242" s="6" t="s">
        <v>1323</v>
      </c>
      <c r="G242" s="6" t="s">
        <v>30</v>
      </c>
      <c r="H242" s="6" t="s">
        <v>1071</v>
      </c>
      <c r="I242" s="6" t="s">
        <v>28</v>
      </c>
      <c r="J242" s="6" t="s">
        <v>1072</v>
      </c>
      <c r="K242" s="6" t="s">
        <v>1060</v>
      </c>
      <c r="L242" s="6" t="s">
        <v>1324</v>
      </c>
      <c r="M242" s="6" t="s">
        <v>1325</v>
      </c>
      <c r="N242" s="6" t="s">
        <v>28</v>
      </c>
      <c r="Q242" s="1" t="str">
        <f>IF(ISBLANK($B242),"",(IFERROR(IF(VLOOKUP($B242,WsnpWrb!A:A,1,FALSE),"JA",""),"NEE")))</f>
        <v>NEE</v>
      </c>
    </row>
    <row r="243" spans="1:17" hidden="1" x14ac:dyDescent="0.35">
      <c r="A243" s="6" t="s">
        <v>1326</v>
      </c>
      <c r="B243" s="13" t="s">
        <v>1499</v>
      </c>
      <c r="C243" s="6" t="s">
        <v>26</v>
      </c>
      <c r="D243" s="6" t="s">
        <v>1327</v>
      </c>
      <c r="E243" s="6" t="s">
        <v>28</v>
      </c>
      <c r="F243" s="6" t="s">
        <v>1328</v>
      </c>
      <c r="G243" s="6" t="s">
        <v>30</v>
      </c>
      <c r="H243" s="6" t="s">
        <v>1329</v>
      </c>
      <c r="I243" s="6" t="s">
        <v>28</v>
      </c>
      <c r="J243" s="6" t="s">
        <v>1330</v>
      </c>
      <c r="K243" s="6" t="s">
        <v>633</v>
      </c>
      <c r="L243" s="6" t="s">
        <v>1331</v>
      </c>
      <c r="M243" s="6" t="s">
        <v>1332</v>
      </c>
      <c r="N243" s="6" t="s">
        <v>1333</v>
      </c>
      <c r="Q243" s="1" t="str">
        <f>IF(ISBLANK($B243),"",(IFERROR(IF(VLOOKUP($B243,WsnpWrb!A:A,1,FALSE),"JA",""),"NEE")))</f>
        <v>NEE</v>
      </c>
    </row>
    <row r="244" spans="1:17" hidden="1" x14ac:dyDescent="0.35">
      <c r="A244" s="6" t="s">
        <v>1334</v>
      </c>
      <c r="B244" s="13" t="s">
        <v>1500</v>
      </c>
      <c r="C244" s="6" t="s">
        <v>26</v>
      </c>
      <c r="D244" s="6" t="s">
        <v>1335</v>
      </c>
      <c r="E244" s="6" t="s">
        <v>28</v>
      </c>
      <c r="F244" s="6" t="s">
        <v>1336</v>
      </c>
      <c r="G244" s="6" t="s">
        <v>30</v>
      </c>
      <c r="H244" s="6" t="s">
        <v>1337</v>
      </c>
      <c r="I244" s="6" t="s">
        <v>28</v>
      </c>
      <c r="J244" s="6" t="s">
        <v>1338</v>
      </c>
      <c r="K244" s="6" t="s">
        <v>518</v>
      </c>
      <c r="L244" s="6" t="s">
        <v>1339</v>
      </c>
      <c r="M244" s="6" t="s">
        <v>1340</v>
      </c>
      <c r="N244" s="6" t="s">
        <v>28</v>
      </c>
      <c r="Q244" s="1" t="str">
        <f>IF(ISBLANK($B244),"",(IFERROR(IF(VLOOKUP($B244,WsnpWrb!A:A,1,FALSE),"JA",""),"NEE")))</f>
        <v>NEE</v>
      </c>
    </row>
    <row r="245" spans="1:17" hidden="1" x14ac:dyDescent="0.35">
      <c r="A245" s="6" t="s">
        <v>1334</v>
      </c>
      <c r="B245" s="13" t="s">
        <v>1501</v>
      </c>
      <c r="C245" s="6" t="s">
        <v>26</v>
      </c>
      <c r="D245" s="6" t="s">
        <v>1341</v>
      </c>
      <c r="E245" s="6" t="s">
        <v>95</v>
      </c>
      <c r="F245" s="6" t="s">
        <v>1096</v>
      </c>
      <c r="G245" s="6" t="s">
        <v>30</v>
      </c>
      <c r="H245" s="6" t="s">
        <v>1337</v>
      </c>
      <c r="I245" s="6" t="s">
        <v>28</v>
      </c>
      <c r="J245" s="6" t="s">
        <v>1338</v>
      </c>
      <c r="K245" s="6" t="s">
        <v>518</v>
      </c>
      <c r="L245" s="6" t="s">
        <v>1339</v>
      </c>
      <c r="M245" s="6" t="s">
        <v>1340</v>
      </c>
      <c r="N245" s="6" t="s">
        <v>28</v>
      </c>
      <c r="Q245" s="1" t="str">
        <f>IF(ISBLANK($B245),"",(IFERROR(IF(VLOOKUP($B245,WsnpWrb!A:A,1,FALSE),"JA",""),"NEE")))</f>
        <v>NEE</v>
      </c>
    </row>
    <row r="246" spans="1:17" hidden="1" x14ac:dyDescent="0.35">
      <c r="A246" s="6" t="s">
        <v>1334</v>
      </c>
      <c r="B246" s="4" t="s">
        <v>1502</v>
      </c>
      <c r="C246" s="6" t="s">
        <v>26</v>
      </c>
      <c r="D246" s="6" t="s">
        <v>1342</v>
      </c>
      <c r="E246" s="6" t="s">
        <v>28</v>
      </c>
      <c r="F246" s="6" t="s">
        <v>1343</v>
      </c>
      <c r="G246" s="6" t="s">
        <v>30</v>
      </c>
      <c r="H246" s="6" t="s">
        <v>1337</v>
      </c>
      <c r="I246" s="6" t="s">
        <v>28</v>
      </c>
      <c r="J246" s="6" t="s">
        <v>1338</v>
      </c>
      <c r="K246" s="6" t="s">
        <v>518</v>
      </c>
      <c r="L246" s="6" t="s">
        <v>1339</v>
      </c>
      <c r="M246" s="6" t="s">
        <v>1340</v>
      </c>
      <c r="N246" s="6" t="s">
        <v>28</v>
      </c>
      <c r="O246" s="5" t="str" cm="1">
        <f t="array" ref="O246">_xlfn.IFS(ISBLANK($B246),"",$P246="Niet geregistreerd","NEE",$P246="NEE","NEE",$Q246="JA","JA",$Q246="NEE","NEE")</f>
        <v>NEE</v>
      </c>
      <c r="P246" s="1" t="str">
        <f>IF(ISBLANK($B246),"",IFERROR(VLOOKUP($B246,Volmacht!B:C,2,FALSE),"Niet geregistreerd"))</f>
        <v>Niet geregistreerd</v>
      </c>
      <c r="Q246" s="1" t="str">
        <f>IF(ISBLANK($B246),"",(IFERROR(IF(VLOOKUP($B246,WsnpWrb!A:A,1,FALSE),"JA",""),"NEE")))</f>
        <v>NEE</v>
      </c>
    </row>
    <row r="247" spans="1:17" hidden="1" x14ac:dyDescent="0.35">
      <c r="A247" s="6" t="s">
        <v>1334</v>
      </c>
      <c r="B247" s="4" t="s">
        <v>1503</v>
      </c>
      <c r="C247" s="6" t="s">
        <v>26</v>
      </c>
      <c r="D247" s="6" t="s">
        <v>456</v>
      </c>
      <c r="E247" s="6" t="s">
        <v>28</v>
      </c>
      <c r="F247" s="6" t="s">
        <v>1064</v>
      </c>
      <c r="G247" s="6" t="s">
        <v>30</v>
      </c>
      <c r="H247" s="6" t="s">
        <v>1337</v>
      </c>
      <c r="I247" s="6" t="s">
        <v>28</v>
      </c>
      <c r="J247" s="6" t="s">
        <v>1338</v>
      </c>
      <c r="K247" s="6" t="s">
        <v>518</v>
      </c>
      <c r="L247" s="6" t="s">
        <v>1339</v>
      </c>
      <c r="M247" s="6" t="s">
        <v>1340</v>
      </c>
      <c r="N247" s="6" t="s">
        <v>28</v>
      </c>
      <c r="O247" s="5" t="str" cm="1">
        <f t="array" ref="O247">_xlfn.IFS(ISBLANK($B247),"",$P247="Niet geregistreerd","NEE",$P247="NEE","NEE",$Q247="JA","JA",$Q247="NEE","NEE")</f>
        <v>NEE</v>
      </c>
      <c r="P247" s="1" t="str">
        <f>IF(ISBLANK($B247),"",IFERROR(VLOOKUP($B247,Volmacht!B:C,2,FALSE),"Niet geregistreerd"))</f>
        <v>Niet geregistreerd</v>
      </c>
      <c r="Q247" s="1" t="str">
        <f>IF(ISBLANK($B247),"",(IFERROR(IF(VLOOKUP($B247,WsnpWrb!A:A,1,FALSE),"JA",""),"NEE")))</f>
        <v>NEE</v>
      </c>
    </row>
    <row r="248" spans="1:17" hidden="1" x14ac:dyDescent="0.35">
      <c r="A248" s="6" t="s">
        <v>1344</v>
      </c>
      <c r="B248" s="4" t="s">
        <v>1504</v>
      </c>
      <c r="C248" s="6" t="s">
        <v>47</v>
      </c>
      <c r="D248" s="6" t="s">
        <v>241</v>
      </c>
      <c r="E248" s="6" t="s">
        <v>28</v>
      </c>
      <c r="F248" s="6" t="s">
        <v>1345</v>
      </c>
      <c r="G248" s="6" t="s">
        <v>30</v>
      </c>
      <c r="H248" s="6" t="s">
        <v>149</v>
      </c>
      <c r="I248" s="6" t="s">
        <v>28</v>
      </c>
      <c r="J248" s="6" t="s">
        <v>157</v>
      </c>
      <c r="K248" s="6" t="s">
        <v>158</v>
      </c>
      <c r="L248" s="6" t="s">
        <v>1346</v>
      </c>
      <c r="M248" s="6" t="s">
        <v>1347</v>
      </c>
      <c r="N248" s="6" t="s">
        <v>28</v>
      </c>
      <c r="O248" s="5" t="str" cm="1">
        <f t="array" ref="O248">_xlfn.IFS(ISBLANK($B248),"",$P248="Niet geregistreerd","NEE",$P248="NEE","NEE",$Q248="JA","JA",$Q248="NEE","NEE")</f>
        <v>NEE</v>
      </c>
      <c r="P248" s="1" t="str">
        <f>IF(ISBLANK($B248),"",IFERROR(VLOOKUP($B248,Volmacht!B:C,2,FALSE),"Niet geregistreerd"))</f>
        <v>Niet geregistreerd</v>
      </c>
      <c r="Q248" s="1" t="str">
        <f>IF(ISBLANK($B248),"",(IFERROR(IF(VLOOKUP($B248,WsnpWrb!A:A,1,FALSE),"JA",""),"NEE")))</f>
        <v>NEE</v>
      </c>
    </row>
    <row r="249" spans="1:17" hidden="1" x14ac:dyDescent="0.35">
      <c r="A249" s="6" t="s">
        <v>1348</v>
      </c>
      <c r="B249" s="4" t="s">
        <v>1505</v>
      </c>
      <c r="C249" s="6" t="s">
        <v>47</v>
      </c>
      <c r="D249" s="6" t="s">
        <v>1349</v>
      </c>
      <c r="E249" s="6" t="s">
        <v>28</v>
      </c>
      <c r="F249" s="6" t="s">
        <v>1350</v>
      </c>
      <c r="G249" s="6" t="s">
        <v>30</v>
      </c>
      <c r="H249" s="6" t="s">
        <v>1351</v>
      </c>
      <c r="I249" s="6" t="s">
        <v>28</v>
      </c>
      <c r="J249" s="6" t="s">
        <v>1352</v>
      </c>
      <c r="K249" s="6" t="s">
        <v>252</v>
      </c>
      <c r="L249" s="6" t="s">
        <v>1353</v>
      </c>
      <c r="M249" s="6" t="s">
        <v>1354</v>
      </c>
      <c r="N249" s="6" t="s">
        <v>28</v>
      </c>
      <c r="O249" s="5" t="str" cm="1">
        <f t="array" ref="O249">_xlfn.IFS(ISBLANK($B249),"",$P249="Niet geregistreerd","NEE",$P249="NEE","NEE",$Q249="JA","JA",$Q249="NEE","NEE")</f>
        <v>NEE</v>
      </c>
      <c r="P249" s="1" t="str">
        <f>IF(ISBLANK($B249),"",IFERROR(VLOOKUP($B249,Volmacht!B:C,2,FALSE),"Niet geregistreerd"))</f>
        <v>Niet geregistreerd</v>
      </c>
      <c r="Q249" s="1" t="str">
        <f>IF(ISBLANK($B249),"",(IFERROR(IF(VLOOKUP($B249,WsnpWrb!A:A,1,FALSE),"JA",""),"NEE")))</f>
        <v>NEE</v>
      </c>
    </row>
    <row r="250" spans="1:17" hidden="1" x14ac:dyDescent="0.35">
      <c r="A250" s="6" t="s">
        <v>1355</v>
      </c>
      <c r="B250" s="4" t="s">
        <v>1506</v>
      </c>
      <c r="C250" s="6" t="s">
        <v>26</v>
      </c>
      <c r="D250" s="6" t="s">
        <v>125</v>
      </c>
      <c r="E250" s="6" t="s">
        <v>28</v>
      </c>
      <c r="F250" s="6" t="s">
        <v>1356</v>
      </c>
      <c r="G250" s="6" t="s">
        <v>30</v>
      </c>
      <c r="H250" s="6" t="s">
        <v>451</v>
      </c>
      <c r="I250" s="6" t="s">
        <v>28</v>
      </c>
      <c r="J250" s="6" t="s">
        <v>1357</v>
      </c>
      <c r="K250" s="6" t="s">
        <v>820</v>
      </c>
      <c r="L250" s="6" t="s">
        <v>1358</v>
      </c>
      <c r="M250" s="6" t="s">
        <v>1359</v>
      </c>
      <c r="N250" s="6" t="s">
        <v>28</v>
      </c>
      <c r="O250" s="5" t="str" cm="1">
        <f t="array" ref="O250">_xlfn.IFS(ISBLANK($B250),"",$P250="Niet geregistreerd","NEE",$P250="NEE","NEE",$Q250="JA","JA",$Q250="NEE","NEE")</f>
        <v>NEE</v>
      </c>
      <c r="P250" s="1" t="str">
        <f>IF(ISBLANK($B250),"",IFERROR(VLOOKUP($B250,Volmacht!B:C,2,FALSE),"Niet geregistreerd"))</f>
        <v>Niet geregistreerd</v>
      </c>
      <c r="Q250" s="1" t="str">
        <f>IF(ISBLANK($B250),"",(IFERROR(IF(VLOOKUP($B250,WsnpWrb!A:A,1,FALSE),"JA",""),"NEE")))</f>
        <v>NEE</v>
      </c>
    </row>
    <row r="251" spans="1:17" hidden="1" x14ac:dyDescent="0.35">
      <c r="A251" s="6" t="s">
        <v>1355</v>
      </c>
      <c r="B251" s="4" t="s">
        <v>1507</v>
      </c>
      <c r="C251" s="6" t="s">
        <v>26</v>
      </c>
      <c r="D251" s="6" t="s">
        <v>173</v>
      </c>
      <c r="E251" s="6" t="s">
        <v>28</v>
      </c>
      <c r="F251" s="6" t="s">
        <v>1360</v>
      </c>
      <c r="G251" s="6" t="s">
        <v>30</v>
      </c>
      <c r="H251" s="6" t="s">
        <v>451</v>
      </c>
      <c r="I251" s="6" t="s">
        <v>28</v>
      </c>
      <c r="J251" s="6" t="s">
        <v>1357</v>
      </c>
      <c r="K251" s="6" t="s">
        <v>820</v>
      </c>
      <c r="L251" s="6" t="s">
        <v>1358</v>
      </c>
      <c r="M251" s="6" t="s">
        <v>1359</v>
      </c>
      <c r="N251" s="6" t="s">
        <v>28</v>
      </c>
      <c r="O251" s="5" t="str" cm="1">
        <f t="array" ref="O251">_xlfn.IFS(ISBLANK($B251),"",$P251="Niet geregistreerd","NEE",$P251="NEE","NEE",$Q251="JA","JA",$Q251="NEE","NEE")</f>
        <v>NEE</v>
      </c>
      <c r="P251" s="1" t="str">
        <f>IF(ISBLANK($B251),"",IFERROR(VLOOKUP($B251,Volmacht!B:C,2,FALSE),"Niet geregistreerd"))</f>
        <v>Niet geregistreerd</v>
      </c>
      <c r="Q251" s="1" t="str">
        <f>IF(ISBLANK($B251),"",(IFERROR(IF(VLOOKUP($B251,WsnpWrb!A:A,1,FALSE),"JA",""),"NEE")))</f>
        <v>NEE</v>
      </c>
    </row>
    <row r="252" spans="1:17" hidden="1" x14ac:dyDescent="0.35">
      <c r="A252" s="6"/>
      <c r="B252" s="4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5" t="str" cm="1">
        <f t="array" ref="O252">_xlfn.IFS(ISBLANK($B252),"",$P252="Niet geregistreerd","NEE",$P252="NEE","NEE",$Q252="JA","JA",$Q252="NEE","NEE")</f>
        <v/>
      </c>
      <c r="P252" s="1" t="str">
        <f>IF(ISBLANK($B252),"",IFERROR(VLOOKUP($B252,Volmacht!B:C,2,FALSE),"Niet geregistreerd"))</f>
        <v/>
      </c>
      <c r="Q252" s="1" t="str">
        <f>IF(ISBLANK($B252),"",(IFERROR(IF(VLOOKUP($B252,WsnpWrb!A:A,1,FALSE),"JA",""),"NEE")))</f>
        <v/>
      </c>
    </row>
    <row r="253" spans="1:17" hidden="1" x14ac:dyDescent="0.35">
      <c r="A253" s="6"/>
      <c r="B253" s="4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5" t="str" cm="1">
        <f t="array" ref="O253">_xlfn.IFS(ISBLANK($B253),"",$P253="Niet geregistreerd","NEE",$P253="NEE","NEE",$Q253="JA","JA",$Q253="NEE","NEE")</f>
        <v/>
      </c>
      <c r="P253" s="1" t="str">
        <f>IF(ISBLANK($B253),"",IFERROR(VLOOKUP($B253,Volmacht!B:C,2,FALSE),"Niet geregistreerd"))</f>
        <v/>
      </c>
      <c r="Q253" s="1" t="str">
        <f>IF(ISBLANK($B253),"",(IFERROR(IF(VLOOKUP($B253,WsnpWrb!A:A,1,FALSE),"JA",""),"NEE")))</f>
        <v/>
      </c>
    </row>
    <row r="254" spans="1:17" hidden="1" x14ac:dyDescent="0.35">
      <c r="A254" s="6"/>
      <c r="B254" s="4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5" t="str" cm="1">
        <f t="array" ref="O254">_xlfn.IFS(ISBLANK($B254),"",$P254="Niet geregistreerd","NEE",$P254="NEE","NEE",$Q254="JA","JA",$Q254="NEE","NEE")</f>
        <v/>
      </c>
      <c r="P254" s="1" t="str">
        <f>IF(ISBLANK($B254),"",IFERROR(VLOOKUP($B254,Volmacht!B:C,2,FALSE),"Niet geregistreerd"))</f>
        <v/>
      </c>
      <c r="Q254" s="1" t="str">
        <f>IF(ISBLANK($B254),"",(IFERROR(IF(VLOOKUP($B254,WsnpWrb!A:A,1,FALSE),"JA",""),"NEE")))</f>
        <v/>
      </c>
    </row>
    <row r="255" spans="1:17" hidden="1" x14ac:dyDescent="0.35">
      <c r="A255" s="6"/>
      <c r="B255" s="4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5" t="str" cm="1">
        <f t="array" ref="O255">_xlfn.IFS(ISBLANK($B255),"",$P255="Niet geregistreerd","NEE",$P255="NEE","NEE",$Q255="JA","JA",$Q255="NEE","NEE")</f>
        <v/>
      </c>
      <c r="P255" s="1" t="str">
        <f>IF(ISBLANK($B255),"",IFERROR(VLOOKUP($B255,Volmacht!B:C,2,FALSE),"Niet geregistreerd"))</f>
        <v/>
      </c>
      <c r="Q255" s="1" t="str">
        <f>IF(ISBLANK($B255),"",(IFERROR(IF(VLOOKUP($B255,WsnpWrb!A:A,1,FALSE),"JA",""),"NEE")))</f>
        <v/>
      </c>
    </row>
    <row r="256" spans="1:17" hidden="1" x14ac:dyDescent="0.35">
      <c r="A256" s="6"/>
      <c r="B256" s="4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5" t="str" cm="1">
        <f t="array" ref="O256">_xlfn.IFS(ISBLANK($B256),"",$P256="Niet geregistreerd","NEE",$P256="NEE","NEE",$Q256="JA","JA",$Q256="NEE","NEE")</f>
        <v/>
      </c>
      <c r="P256" s="1" t="str">
        <f>IF(ISBLANK($B256),"",IFERROR(VLOOKUP($B256,Volmacht!B:C,2,FALSE),"Niet geregistreerd"))</f>
        <v/>
      </c>
      <c r="Q256" s="1" t="str">
        <f>IF(ISBLANK($B256),"",(IFERROR(IF(VLOOKUP($B256,WsnpWrb!A:A,1,FALSE),"JA",""),"NEE")))</f>
        <v/>
      </c>
    </row>
    <row r="257" spans="1:17" hidden="1" x14ac:dyDescent="0.35">
      <c r="A257" s="6"/>
      <c r="B257" s="4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5" t="str" cm="1">
        <f t="array" ref="O257">_xlfn.IFS(ISBLANK($B257),"",$P257="Niet geregistreerd","NEE",$P257="NEE","NEE",$Q257="JA","JA",$Q257="NEE","NEE")</f>
        <v/>
      </c>
      <c r="P257" s="1" t="str">
        <f>IF(ISBLANK($B257),"",IFERROR(VLOOKUP($B257,Volmacht!B:C,2,FALSE),"Niet geregistreerd"))</f>
        <v/>
      </c>
      <c r="Q257" s="1" t="str">
        <f>IF(ISBLANK($B257),"",(IFERROR(IF(VLOOKUP($B257,WsnpWrb!A:A,1,FALSE),"JA",""),"NEE")))</f>
        <v/>
      </c>
    </row>
    <row r="258" spans="1:17" hidden="1" x14ac:dyDescent="0.35">
      <c r="A258" s="6"/>
      <c r="B258" s="4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5" t="str" cm="1">
        <f t="array" ref="O258">_xlfn.IFS(ISBLANK($B258),"",$P258="Niet geregistreerd","NEE",$P258="NEE","NEE",$Q258="JA","JA",$Q258="NEE","NEE")</f>
        <v/>
      </c>
      <c r="P258" s="1" t="str">
        <f>IF(ISBLANK($B258),"",IFERROR(VLOOKUP($B258,Volmacht!B:C,2,FALSE),"Niet geregistreerd"))</f>
        <v/>
      </c>
      <c r="Q258" s="1" t="str">
        <f>IF(ISBLANK($B258),"",(IFERROR(IF(VLOOKUP($B258,WsnpWrb!A:A,1,FALSE),"JA",""),"NEE")))</f>
        <v/>
      </c>
    </row>
    <row r="259" spans="1:17" hidden="1" x14ac:dyDescent="0.35">
      <c r="A259" s="6"/>
      <c r="B259" s="4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5" t="str" cm="1">
        <f t="array" ref="O259">_xlfn.IFS(ISBLANK($B259),"",$P259="Niet geregistreerd","NEE",$P259="NEE","NEE",$Q259="JA","JA",$Q259="NEE","NEE")</f>
        <v/>
      </c>
      <c r="P259" s="1" t="str">
        <f>IF(ISBLANK($B259),"",IFERROR(VLOOKUP($B259,Volmacht!B:C,2,FALSE),"Niet geregistreerd"))</f>
        <v/>
      </c>
      <c r="Q259" s="1" t="str">
        <f>IF(ISBLANK($B259),"",(IFERROR(IF(VLOOKUP($B259,WsnpWrb!A:A,1,FALSE),"JA",""),"NEE")))</f>
        <v/>
      </c>
    </row>
    <row r="260" spans="1:17" hidden="1" x14ac:dyDescent="0.35">
      <c r="A260" s="6"/>
      <c r="B260" s="4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5" t="str" cm="1">
        <f t="array" ref="O260">_xlfn.IFS(ISBLANK($B260),"",$P260="Niet geregistreerd","NEE",$P260="NEE","NEE",$Q260="JA","JA",$Q260="NEE","NEE")</f>
        <v/>
      </c>
      <c r="P260" s="1" t="str">
        <f>IF(ISBLANK($B260),"",IFERROR(VLOOKUP($B260,Volmacht!B:C,2,FALSE),"Niet geregistreerd"))</f>
        <v/>
      </c>
      <c r="Q260" s="1" t="str">
        <f>IF(ISBLANK($B260),"",(IFERROR(IF(VLOOKUP($B260,WsnpWrb!A:A,1,FALSE),"JA",""),"NEE")))</f>
        <v/>
      </c>
    </row>
    <row r="261" spans="1:17" hidden="1" x14ac:dyDescent="0.35">
      <c r="A261" s="6"/>
      <c r="B261" s="4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5" t="str" cm="1">
        <f t="array" ref="O261">_xlfn.IFS(ISBLANK($B261),"",$P261="Niet geregistreerd","NEE",$P261="NEE","NEE",$Q261="JA","JA",$Q261="NEE","NEE")</f>
        <v/>
      </c>
      <c r="P261" s="1" t="str">
        <f>IF(ISBLANK($B261),"",IFERROR(VLOOKUP($B261,Volmacht!B:C,2,FALSE),"Niet geregistreerd"))</f>
        <v/>
      </c>
      <c r="Q261" s="1" t="str">
        <f>IF(ISBLANK($B261),"",(IFERROR(IF(VLOOKUP($B261,WsnpWrb!A:A,1,FALSE),"JA",""),"NEE")))</f>
        <v/>
      </c>
    </row>
    <row r="262" spans="1:17" hidden="1" x14ac:dyDescent="0.35">
      <c r="A262" s="6"/>
      <c r="B262" s="4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5" t="str" cm="1">
        <f t="array" ref="O262">_xlfn.IFS(ISBLANK($B262),"",$P262="Niet geregistreerd","NEE",$P262="NEE","NEE",$Q262="JA","JA",$Q262="NEE","NEE")</f>
        <v/>
      </c>
      <c r="P262" s="1" t="str">
        <f>IF(ISBLANK($B262),"",IFERROR(VLOOKUP($B262,Volmacht!B:C,2,FALSE),"Niet geregistreerd"))</f>
        <v/>
      </c>
      <c r="Q262" s="1" t="str">
        <f>IF(ISBLANK($B262),"",(IFERROR(IF(VLOOKUP($B262,WsnpWrb!A:A,1,FALSE),"JA",""),"NEE")))</f>
        <v/>
      </c>
    </row>
    <row r="263" spans="1:17" hidden="1" x14ac:dyDescent="0.35">
      <c r="A263" s="6"/>
      <c r="B263" s="4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5" t="str" cm="1">
        <f t="array" ref="O263">_xlfn.IFS(ISBLANK($B263),"",$P263="Niet geregistreerd","NEE",$P263="NEE","NEE",$Q263="JA","JA",$Q263="NEE","NEE")</f>
        <v/>
      </c>
      <c r="P263" s="1" t="str">
        <f>IF(ISBLANK($B263),"",IFERROR(VLOOKUP($B263,Volmacht!B:C,2,FALSE),"Niet geregistreerd"))</f>
        <v/>
      </c>
      <c r="Q263" s="1" t="str">
        <f>IF(ISBLANK($B263),"",(IFERROR(IF(VLOOKUP($B263,WsnpWrb!A:A,1,FALSE),"JA",""),"NEE")))</f>
        <v/>
      </c>
    </row>
    <row r="264" spans="1:17" hidden="1" x14ac:dyDescent="0.35">
      <c r="A264" s="6"/>
      <c r="B264" s="4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5" t="str" cm="1">
        <f t="array" ref="O264">_xlfn.IFS(ISBLANK($B264),"",$P264="Niet geregistreerd","NEE",$P264="NEE","NEE",$Q264="JA","JA",$Q264="NEE","NEE")</f>
        <v/>
      </c>
      <c r="P264" s="1" t="str">
        <f>IF(ISBLANK($B264),"",IFERROR(VLOOKUP($B264,Volmacht!B:C,2,FALSE),"Niet geregistreerd"))</f>
        <v/>
      </c>
      <c r="Q264" s="1" t="str">
        <f>IF(ISBLANK($B264),"",(IFERROR(IF(VLOOKUP($B264,WsnpWrb!A:A,1,FALSE),"JA",""),"NEE")))</f>
        <v/>
      </c>
    </row>
    <row r="265" spans="1:17" hidden="1" x14ac:dyDescent="0.35">
      <c r="A265" s="6"/>
      <c r="B265" s="4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5" t="str" cm="1">
        <f t="array" ref="O265">_xlfn.IFS(ISBLANK($B265),"",$P265="Niet geregistreerd","NEE",$P265="NEE","NEE",$Q265="JA","JA",$Q265="NEE","NEE")</f>
        <v/>
      </c>
      <c r="P265" s="1" t="str">
        <f>IF(ISBLANK($B265),"",IFERROR(VLOOKUP($B265,Volmacht!B:C,2,FALSE),"Niet geregistreerd"))</f>
        <v/>
      </c>
      <c r="Q265" s="1" t="str">
        <f>IF(ISBLANK($B265),"",(IFERROR(IF(VLOOKUP($B265,WsnpWrb!A:A,1,FALSE),"JA",""),"NEE")))</f>
        <v/>
      </c>
    </row>
    <row r="266" spans="1:17" hidden="1" x14ac:dyDescent="0.35">
      <c r="A266" s="6"/>
      <c r="B266" s="4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5" t="str" cm="1">
        <f t="array" ref="O266">_xlfn.IFS(ISBLANK($B266),"",$P266="Niet geregistreerd","NEE",$P266="NEE","NEE",$Q266="JA","JA",$Q266="NEE","NEE")</f>
        <v/>
      </c>
      <c r="P266" s="1" t="str">
        <f>IF(ISBLANK($B266),"",IFERROR(VLOOKUP($B266,Volmacht!B:C,2,FALSE),"Niet geregistreerd"))</f>
        <v/>
      </c>
      <c r="Q266" s="1" t="str">
        <f>IF(ISBLANK($B266),"",(IFERROR(IF(VLOOKUP($B266,WsnpWrb!A:A,1,FALSE),"JA",""),"NEE")))</f>
        <v/>
      </c>
    </row>
    <row r="267" spans="1:17" hidden="1" x14ac:dyDescent="0.35">
      <c r="A267" s="6"/>
      <c r="B267" s="4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5" t="str" cm="1">
        <f t="array" ref="O267">_xlfn.IFS(ISBLANK($B267),"",$P267="Niet geregistreerd","NEE",$P267="NEE","NEE",$Q267="JA","JA",$Q267="NEE","NEE")</f>
        <v/>
      </c>
      <c r="P267" s="1" t="str">
        <f>IF(ISBLANK($B267),"",IFERROR(VLOOKUP($B267,Volmacht!B:C,2,FALSE),"Niet geregistreerd"))</f>
        <v/>
      </c>
      <c r="Q267" s="1" t="str">
        <f>IF(ISBLANK($B267),"",(IFERROR(IF(VLOOKUP($B267,WsnpWrb!A:A,1,FALSE),"JA",""),"NEE")))</f>
        <v/>
      </c>
    </row>
    <row r="268" spans="1:17" hidden="1" x14ac:dyDescent="0.35">
      <c r="A268" s="6"/>
      <c r="B268" s="4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5" t="str" cm="1">
        <f t="array" ref="O268">_xlfn.IFS(ISBLANK($B268),"",$P268="Niet geregistreerd","NEE",$P268="NEE","NEE",$Q268="JA","JA",$Q268="NEE","NEE")</f>
        <v/>
      </c>
      <c r="P268" s="1" t="str">
        <f>IF(ISBLANK($B268),"",IFERROR(VLOOKUP($B268,Volmacht!B:C,2,FALSE),"Niet geregistreerd"))</f>
        <v/>
      </c>
      <c r="Q268" s="1" t="str">
        <f>IF(ISBLANK($B268),"",(IFERROR(IF(VLOOKUP($B268,WsnpWrb!A:A,1,FALSE),"JA",""),"NEE")))</f>
        <v/>
      </c>
    </row>
    <row r="269" spans="1:17" hidden="1" x14ac:dyDescent="0.35">
      <c r="A269" s="6"/>
      <c r="B269" s="4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5" t="str" cm="1">
        <f t="array" ref="O269">_xlfn.IFS(ISBLANK($B269),"",$P269="Niet geregistreerd","NEE",$P269="NEE","NEE",$Q269="JA","JA",$Q269="NEE","NEE")</f>
        <v/>
      </c>
      <c r="P269" s="1" t="str">
        <f>IF(ISBLANK($B269),"",IFERROR(VLOOKUP($B269,Volmacht!B:C,2,FALSE),"Niet geregistreerd"))</f>
        <v/>
      </c>
      <c r="Q269" s="1" t="str">
        <f>IF(ISBLANK($B269),"",(IFERROR(IF(VLOOKUP($B269,WsnpWrb!A:A,1,FALSE),"JA",""),"NEE")))</f>
        <v/>
      </c>
    </row>
    <row r="270" spans="1:17" hidden="1" x14ac:dyDescent="0.35">
      <c r="A270" s="6"/>
      <c r="B270" s="4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5" t="str" cm="1">
        <f t="array" ref="O270">_xlfn.IFS(ISBLANK($B270),"",$P270="Niet geregistreerd","NEE",$P270="NEE","NEE",$Q270="JA","JA",$Q270="NEE","NEE")</f>
        <v/>
      </c>
      <c r="P270" s="1" t="str">
        <f>IF(ISBLANK($B270),"",IFERROR(VLOOKUP($B270,Volmacht!B:C,2,FALSE),"Niet geregistreerd"))</f>
        <v/>
      </c>
      <c r="Q270" s="1" t="str">
        <f>IF(ISBLANK($B270),"",(IFERROR(IF(VLOOKUP($B270,WsnpWrb!A:A,1,FALSE),"JA",""),"NEE")))</f>
        <v/>
      </c>
    </row>
    <row r="271" spans="1:17" hidden="1" x14ac:dyDescent="0.35">
      <c r="A271" s="6"/>
      <c r="B271" s="4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5" t="str" cm="1">
        <f t="array" ref="O271">_xlfn.IFS(ISBLANK($B271),"",$P271="Niet geregistreerd","NEE",$P271="NEE","NEE",$Q271="JA","JA",$Q271="NEE","NEE")</f>
        <v/>
      </c>
      <c r="P271" s="1" t="str">
        <f>IF(ISBLANK($B271),"",IFERROR(VLOOKUP($B271,Volmacht!B:C,2,FALSE),"Niet geregistreerd"))</f>
        <v/>
      </c>
      <c r="Q271" s="1" t="str">
        <f>IF(ISBLANK($B271),"",(IFERROR(IF(VLOOKUP($B271,WsnpWrb!A:A,1,FALSE),"JA",""),"NEE")))</f>
        <v/>
      </c>
    </row>
    <row r="272" spans="1:17" hidden="1" x14ac:dyDescent="0.35">
      <c r="A272" s="6"/>
      <c r="B272" s="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5" t="str" cm="1">
        <f t="array" ref="O272">_xlfn.IFS(ISBLANK($B272),"",$P272="Niet geregistreerd","NEE",$P272="NEE","NEE",$Q272="JA","JA",$Q272="NEE","NEE")</f>
        <v/>
      </c>
      <c r="P272" s="1" t="str">
        <f>IF(ISBLANK($B272),"",IFERROR(VLOOKUP($B272,Volmacht!B:C,2,FALSE),"Niet geregistreerd"))</f>
        <v/>
      </c>
      <c r="Q272" s="1" t="str">
        <f>IF(ISBLANK($B272),"",(IFERROR(IF(VLOOKUP($B272,WsnpWrb!A:A,1,FALSE),"JA",""),"NEE")))</f>
        <v/>
      </c>
    </row>
    <row r="273" spans="1:17" hidden="1" x14ac:dyDescent="0.35">
      <c r="A273" s="6"/>
      <c r="B273" s="4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5" t="str" cm="1">
        <f t="array" ref="O273">_xlfn.IFS(ISBLANK($B273),"",$P273="Niet geregistreerd","NEE",$P273="NEE","NEE",$Q273="JA","JA",$Q273="NEE","NEE")</f>
        <v/>
      </c>
      <c r="P273" s="1" t="str">
        <f>IF(ISBLANK($B273),"",IFERROR(VLOOKUP($B273,Volmacht!B:C,2,FALSE),"Niet geregistreerd"))</f>
        <v/>
      </c>
      <c r="Q273" s="1" t="str">
        <f>IF(ISBLANK($B273),"",(IFERROR(IF(VLOOKUP($B273,WsnpWrb!A:A,1,FALSE),"JA",""),"NEE")))</f>
        <v/>
      </c>
    </row>
    <row r="274" spans="1:17" hidden="1" x14ac:dyDescent="0.35">
      <c r="A274" s="6"/>
      <c r="B274" s="4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5" t="str" cm="1">
        <f t="array" ref="O274">_xlfn.IFS(ISBLANK($B274),"",$P274="Niet geregistreerd","NEE",$P274="NEE","NEE",$Q274="JA","JA",$Q274="NEE","NEE")</f>
        <v/>
      </c>
      <c r="P274" s="1" t="str">
        <f>IF(ISBLANK($B274),"",IFERROR(VLOOKUP($B274,Volmacht!B:C,2,FALSE),"Niet geregistreerd"))</f>
        <v/>
      </c>
      <c r="Q274" s="1" t="str">
        <f>IF(ISBLANK($B274),"",(IFERROR(IF(VLOOKUP($B274,WsnpWrb!A:A,1,FALSE),"JA",""),"NEE")))</f>
        <v/>
      </c>
    </row>
    <row r="275" spans="1:17" hidden="1" x14ac:dyDescent="0.35">
      <c r="A275" s="6"/>
      <c r="B275" s="4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5" t="str" cm="1">
        <f t="array" ref="O275">_xlfn.IFS(ISBLANK($B275),"",$P275="Niet geregistreerd","NEE",$P275="NEE","NEE",$Q275="JA","JA",$Q275="NEE","NEE")</f>
        <v/>
      </c>
      <c r="P275" s="1" t="str">
        <f>IF(ISBLANK($B275),"",IFERROR(VLOOKUP($B275,Volmacht!B:C,2,FALSE),"Niet geregistreerd"))</f>
        <v/>
      </c>
      <c r="Q275" s="1" t="str">
        <f>IF(ISBLANK($B275),"",(IFERROR(IF(VLOOKUP($B275,WsnpWrb!A:A,1,FALSE),"JA",""),"NEE")))</f>
        <v/>
      </c>
    </row>
    <row r="276" spans="1:17" hidden="1" x14ac:dyDescent="0.35">
      <c r="A276" s="6"/>
      <c r="B276" s="4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5" t="str" cm="1">
        <f t="array" ref="O276">_xlfn.IFS(ISBLANK($B276),"",$P276="Niet geregistreerd","NEE",$P276="NEE","NEE",$Q276="JA","JA",$Q276="NEE","NEE")</f>
        <v/>
      </c>
      <c r="P276" s="1" t="str">
        <f>IF(ISBLANK($B276),"",IFERROR(VLOOKUP($B276,Volmacht!B:C,2,FALSE),"Niet geregistreerd"))</f>
        <v/>
      </c>
      <c r="Q276" s="1" t="str">
        <f>IF(ISBLANK($B276),"",(IFERROR(IF(VLOOKUP($B276,WsnpWrb!A:A,1,FALSE),"JA",""),"NEE")))</f>
        <v/>
      </c>
    </row>
    <row r="277" spans="1:17" hidden="1" x14ac:dyDescent="0.35">
      <c r="A277" s="6"/>
      <c r="B277" s="4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5" t="str" cm="1">
        <f t="array" ref="O277">_xlfn.IFS(ISBLANK($B277),"",$P277="Niet geregistreerd","NEE",$P277="NEE","NEE",$Q277="JA","JA",$Q277="NEE","NEE")</f>
        <v/>
      </c>
      <c r="P277" s="1" t="str">
        <f>IF(ISBLANK($B277),"",IFERROR(VLOOKUP($B277,Volmacht!B:C,2,FALSE),"Niet geregistreerd"))</f>
        <v/>
      </c>
      <c r="Q277" s="1" t="str">
        <f>IF(ISBLANK($B277),"",(IFERROR(IF(VLOOKUP($B277,WsnpWrb!A:A,1,FALSE),"JA",""),"NEE")))</f>
        <v/>
      </c>
    </row>
    <row r="278" spans="1:17" hidden="1" x14ac:dyDescent="0.35">
      <c r="A278" s="6"/>
      <c r="B278" s="4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5" t="str" cm="1">
        <f t="array" ref="O278">_xlfn.IFS(ISBLANK($B278),"",$P278="Niet geregistreerd","NEE",$P278="NEE","NEE",$Q278="JA","JA",$Q278="NEE","NEE")</f>
        <v/>
      </c>
      <c r="P278" s="1" t="str">
        <f>IF(ISBLANK($B278),"",IFERROR(VLOOKUP($B278,Volmacht!B:C,2,FALSE),"Niet geregistreerd"))</f>
        <v/>
      </c>
      <c r="Q278" s="1" t="str">
        <f>IF(ISBLANK($B278),"",(IFERROR(IF(VLOOKUP($B278,WsnpWrb!A:A,1,FALSE),"JA",""),"NEE")))</f>
        <v/>
      </c>
    </row>
    <row r="279" spans="1:17" hidden="1" x14ac:dyDescent="0.35">
      <c r="A279" s="6"/>
      <c r="B279" s="4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5" t="str" cm="1">
        <f t="array" ref="O279">_xlfn.IFS(ISBLANK($B279),"",$P279="Niet geregistreerd","NEE",$P279="NEE","NEE",$Q279="JA","JA",$Q279="NEE","NEE")</f>
        <v/>
      </c>
      <c r="P279" s="1" t="str">
        <f>IF(ISBLANK($B279),"",IFERROR(VLOOKUP($B279,Volmacht!B:C,2,FALSE),"Niet geregistreerd"))</f>
        <v/>
      </c>
      <c r="Q279" s="1" t="str">
        <f>IF(ISBLANK($B279),"",(IFERROR(IF(VLOOKUP($B279,WsnpWrb!A:A,1,FALSE),"JA",""),"NEE")))</f>
        <v/>
      </c>
    </row>
    <row r="280" spans="1:17" hidden="1" x14ac:dyDescent="0.35">
      <c r="A280" s="6"/>
      <c r="B280" s="4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5" t="str" cm="1">
        <f t="array" ref="O280">_xlfn.IFS(ISBLANK($B280),"",$P280="Niet geregistreerd","NEE",$P280="NEE","NEE",$Q280="JA","JA",$Q280="NEE","NEE")</f>
        <v/>
      </c>
      <c r="P280" s="1" t="str">
        <f>IF(ISBLANK($B280),"",IFERROR(VLOOKUP($B280,Volmacht!B:C,2,FALSE),"Niet geregistreerd"))</f>
        <v/>
      </c>
      <c r="Q280" s="1" t="str">
        <f>IF(ISBLANK($B280),"",(IFERROR(IF(VLOOKUP($B280,WsnpWrb!A:A,1,FALSE),"JA",""),"NEE")))</f>
        <v/>
      </c>
    </row>
    <row r="281" spans="1:17" hidden="1" x14ac:dyDescent="0.35">
      <c r="A281" s="6"/>
      <c r="B281" s="4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5" t="str" cm="1">
        <f t="array" ref="O281">_xlfn.IFS(ISBLANK($B281),"",$P281="Niet geregistreerd","NEE",$P281="NEE","NEE",$Q281="JA","JA",$Q281="NEE","NEE")</f>
        <v/>
      </c>
      <c r="P281" s="1" t="str">
        <f>IF(ISBLANK($B281),"",IFERROR(VLOOKUP($B281,Volmacht!B:C,2,FALSE),"Niet geregistreerd"))</f>
        <v/>
      </c>
      <c r="Q281" s="1" t="str">
        <f>IF(ISBLANK($B281),"",(IFERROR(IF(VLOOKUP($B281,WsnpWrb!A:A,1,FALSE),"JA",""),"NEE")))</f>
        <v/>
      </c>
    </row>
    <row r="282" spans="1:17" hidden="1" x14ac:dyDescent="0.35">
      <c r="A282" s="6"/>
      <c r="B282" s="4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5" t="str" cm="1">
        <f t="array" ref="O282">_xlfn.IFS(ISBLANK($B282),"",$P282="Niet geregistreerd","NEE",$P282="NEE","NEE",$Q282="JA","JA",$Q282="NEE","NEE")</f>
        <v/>
      </c>
      <c r="P282" s="1" t="str">
        <f>IF(ISBLANK($B282),"",IFERROR(VLOOKUP($B282,Volmacht!B:C,2,FALSE),"Niet geregistreerd"))</f>
        <v/>
      </c>
      <c r="Q282" s="1" t="str">
        <f>IF(ISBLANK($B282),"",(IFERROR(IF(VLOOKUP($B282,WsnpWrb!A:A,1,FALSE),"JA",""),"NEE")))</f>
        <v/>
      </c>
    </row>
    <row r="283" spans="1:17" hidden="1" x14ac:dyDescent="0.35">
      <c r="A283" s="6"/>
      <c r="B283" s="4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5" t="str" cm="1">
        <f t="array" ref="O283">_xlfn.IFS(ISBLANK($B283),"",$P283="Niet geregistreerd","NEE",$P283="NEE","NEE",$Q283="JA","JA",$Q283="NEE","NEE")</f>
        <v/>
      </c>
      <c r="P283" s="1" t="str">
        <f>IF(ISBLANK($B283),"",IFERROR(VLOOKUP($B283,Volmacht!B:C,2,FALSE),"Niet geregistreerd"))</f>
        <v/>
      </c>
      <c r="Q283" s="1" t="str">
        <f>IF(ISBLANK($B283),"",(IFERROR(IF(VLOOKUP($B283,WsnpWrb!A:A,1,FALSE),"JA",""),"NEE")))</f>
        <v/>
      </c>
    </row>
    <row r="284" spans="1:17" hidden="1" x14ac:dyDescent="0.35">
      <c r="A284" s="6"/>
      <c r="B284" s="4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5" t="str" cm="1">
        <f t="array" ref="O284">_xlfn.IFS(ISBLANK($B284),"",$P284="Niet geregistreerd","NEE",$P284="NEE","NEE",$Q284="JA","JA",$Q284="NEE","NEE")</f>
        <v/>
      </c>
      <c r="P284" s="1" t="str">
        <f>IF(ISBLANK($B284),"",IFERROR(VLOOKUP($B284,Volmacht!B:C,2,FALSE),"Niet geregistreerd"))</f>
        <v/>
      </c>
      <c r="Q284" s="1" t="str">
        <f>IF(ISBLANK($B284),"",(IFERROR(IF(VLOOKUP($B284,WsnpWrb!A:A,1,FALSE),"JA",""),"NEE")))</f>
        <v/>
      </c>
    </row>
    <row r="285" spans="1:17" hidden="1" x14ac:dyDescent="0.35">
      <c r="A285" s="6"/>
      <c r="B285" s="4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5" t="str" cm="1">
        <f t="array" ref="O285">_xlfn.IFS(ISBLANK($B285),"",$P285="Niet geregistreerd","NEE",$P285="NEE","NEE",$Q285="JA","JA",$Q285="NEE","NEE")</f>
        <v/>
      </c>
      <c r="P285" s="1" t="str">
        <f>IF(ISBLANK($B285),"",IFERROR(VLOOKUP($B285,Volmacht!B:C,2,FALSE),"Niet geregistreerd"))</f>
        <v/>
      </c>
      <c r="Q285" s="1" t="str">
        <f>IF(ISBLANK($B285),"",(IFERROR(IF(VLOOKUP($B285,WsnpWrb!A:A,1,FALSE),"JA",""),"NEE")))</f>
        <v/>
      </c>
    </row>
    <row r="286" spans="1:17" hidden="1" x14ac:dyDescent="0.35">
      <c r="A286" s="6"/>
      <c r="B286" s="4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5" t="str" cm="1">
        <f t="array" ref="O286">_xlfn.IFS(ISBLANK($B286),"",$P286="Niet geregistreerd","NEE",$P286="NEE","NEE",$Q286="JA","JA",$Q286="NEE","NEE")</f>
        <v/>
      </c>
      <c r="P286" s="1" t="str">
        <f>IF(ISBLANK($B286),"",IFERROR(VLOOKUP($B286,Volmacht!B:C,2,FALSE),"Niet geregistreerd"))</f>
        <v/>
      </c>
      <c r="Q286" s="1" t="str">
        <f>IF(ISBLANK($B286),"",(IFERROR(IF(VLOOKUP($B286,WsnpWrb!A:A,1,FALSE),"JA",""),"NEE")))</f>
        <v/>
      </c>
    </row>
    <row r="287" spans="1:17" hidden="1" x14ac:dyDescent="0.35">
      <c r="A287" s="6"/>
      <c r="B287" s="4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5" t="str" cm="1">
        <f t="array" ref="O287">_xlfn.IFS(ISBLANK($B287),"",$P287="Niet geregistreerd","NEE",$P287="NEE","NEE",$Q287="JA","JA",$Q287="NEE","NEE")</f>
        <v/>
      </c>
      <c r="P287" s="1" t="str">
        <f>IF(ISBLANK($B287),"",IFERROR(VLOOKUP($B287,Volmacht!B:C,2,FALSE),"Niet geregistreerd"))</f>
        <v/>
      </c>
      <c r="Q287" s="1" t="str">
        <f>IF(ISBLANK($B287),"",(IFERROR(IF(VLOOKUP($B287,WsnpWrb!A:A,1,FALSE),"JA",""),"NEE")))</f>
        <v/>
      </c>
    </row>
    <row r="288" spans="1:17" hidden="1" x14ac:dyDescent="0.35">
      <c r="A288" s="6"/>
      <c r="B288" s="4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5" t="str" cm="1">
        <f t="array" ref="O288">_xlfn.IFS(ISBLANK($B288),"",$P288="Niet geregistreerd","NEE",$P288="NEE","NEE",$Q288="JA","JA",$Q288="NEE","NEE")</f>
        <v/>
      </c>
      <c r="P288" s="1" t="str">
        <f>IF(ISBLANK($B288),"",IFERROR(VLOOKUP($B288,Volmacht!B:C,2,FALSE),"Niet geregistreerd"))</f>
        <v/>
      </c>
      <c r="Q288" s="1" t="str">
        <f>IF(ISBLANK($B288),"",(IFERROR(IF(VLOOKUP($B288,WsnpWrb!A:A,1,FALSE),"JA",""),"NEE")))</f>
        <v/>
      </c>
    </row>
    <row r="289" spans="1:17" hidden="1" x14ac:dyDescent="0.35">
      <c r="A289" s="6"/>
      <c r="B289" s="4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5" t="str" cm="1">
        <f t="array" ref="O289">_xlfn.IFS(ISBLANK($B289),"",$P289="Niet geregistreerd","NEE",$P289="NEE","NEE",$Q289="JA","JA",$Q289="NEE","NEE")</f>
        <v/>
      </c>
      <c r="P289" s="1" t="str">
        <f>IF(ISBLANK($B289),"",IFERROR(VLOOKUP($B289,Volmacht!B:C,2,FALSE),"Niet geregistreerd"))</f>
        <v/>
      </c>
      <c r="Q289" s="1" t="str">
        <f>IF(ISBLANK($B289),"",(IFERROR(IF(VLOOKUP($B289,WsnpWrb!A:A,1,FALSE),"JA",""),"NEE")))</f>
        <v/>
      </c>
    </row>
    <row r="290" spans="1:17" hidden="1" x14ac:dyDescent="0.35">
      <c r="A290" s="6"/>
      <c r="B290" s="4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5" t="str" cm="1">
        <f t="array" ref="O290">_xlfn.IFS(ISBLANK($B290),"",$P290="Niet geregistreerd","NEE",$P290="NEE","NEE",$Q290="JA","JA",$Q290="NEE","NEE")</f>
        <v/>
      </c>
      <c r="P290" s="1" t="str">
        <f>IF(ISBLANK($B290),"",IFERROR(VLOOKUP($B290,Volmacht!B:C,2,FALSE),"Niet geregistreerd"))</f>
        <v/>
      </c>
      <c r="Q290" s="1" t="str">
        <f>IF(ISBLANK($B290),"",(IFERROR(IF(VLOOKUP($B290,WsnpWrb!A:A,1,FALSE),"JA",""),"NEE")))</f>
        <v/>
      </c>
    </row>
    <row r="291" spans="1:17" hidden="1" x14ac:dyDescent="0.35">
      <c r="A291" s="6"/>
      <c r="B291" s="4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5" t="str" cm="1">
        <f t="array" ref="O291">_xlfn.IFS(ISBLANK($B291),"",$P291="Niet geregistreerd","NEE",$P291="NEE","NEE",$Q291="JA","JA",$Q291="NEE","NEE")</f>
        <v/>
      </c>
      <c r="P291" s="1" t="str">
        <f>IF(ISBLANK($B291),"",IFERROR(VLOOKUP($B291,Volmacht!B:C,2,FALSE),"Niet geregistreerd"))</f>
        <v/>
      </c>
      <c r="Q291" s="1" t="str">
        <f>IF(ISBLANK($B291),"",(IFERROR(IF(VLOOKUP($B291,WsnpWrb!A:A,1,FALSE),"JA",""),"NEE")))</f>
        <v/>
      </c>
    </row>
    <row r="292" spans="1:17" hidden="1" x14ac:dyDescent="0.35">
      <c r="A292" s="6"/>
      <c r="B292" s="4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5" t="str" cm="1">
        <f t="array" ref="O292">_xlfn.IFS(ISBLANK($B292),"",$P292="Niet geregistreerd","NEE",$P292="NEE","NEE",$Q292="JA","JA",$Q292="NEE","NEE")</f>
        <v/>
      </c>
      <c r="P292" s="1" t="str">
        <f>IF(ISBLANK($B292),"",IFERROR(VLOOKUP($B292,Volmacht!B:C,2,FALSE),"Niet geregistreerd"))</f>
        <v/>
      </c>
      <c r="Q292" s="1" t="str">
        <f>IF(ISBLANK($B292),"",(IFERROR(IF(VLOOKUP($B292,WsnpWrb!A:A,1,FALSE),"JA",""),"NEE")))</f>
        <v/>
      </c>
    </row>
    <row r="293" spans="1:17" hidden="1" x14ac:dyDescent="0.35">
      <c r="A293" s="6"/>
      <c r="B293" s="4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5" t="str" cm="1">
        <f t="array" ref="O293">_xlfn.IFS(ISBLANK($B293),"",$P293="Niet geregistreerd","NEE",$P293="NEE","NEE",$Q293="JA","JA",$Q293="NEE","NEE")</f>
        <v/>
      </c>
      <c r="P293" s="1" t="str">
        <f>IF(ISBLANK($B293),"",IFERROR(VLOOKUP($B293,Volmacht!B:C,2,FALSE),"Niet geregistreerd"))</f>
        <v/>
      </c>
      <c r="Q293" s="1" t="str">
        <f>IF(ISBLANK($B293),"",(IFERROR(IF(VLOOKUP($B293,WsnpWrb!A:A,1,FALSE),"JA",""),"NEE")))</f>
        <v/>
      </c>
    </row>
    <row r="294" spans="1:17" hidden="1" x14ac:dyDescent="0.35">
      <c r="A294" s="6"/>
      <c r="B294" s="4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5" t="str" cm="1">
        <f t="array" ref="O294">_xlfn.IFS(ISBLANK($B294),"",$P294="Niet geregistreerd","NEE",$P294="NEE","NEE",$Q294="JA","JA",$Q294="NEE","NEE")</f>
        <v/>
      </c>
      <c r="P294" s="1" t="str">
        <f>IF(ISBLANK($B294),"",IFERROR(VLOOKUP($B294,Volmacht!B:C,2,FALSE),"Niet geregistreerd"))</f>
        <v/>
      </c>
      <c r="Q294" s="1" t="str">
        <f>IF(ISBLANK($B294),"",(IFERROR(IF(VLOOKUP($B294,WsnpWrb!A:A,1,FALSE),"JA",""),"NEE")))</f>
        <v/>
      </c>
    </row>
    <row r="295" spans="1:17" hidden="1" x14ac:dyDescent="0.35">
      <c r="A295" s="6"/>
      <c r="B295" s="4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5" t="str" cm="1">
        <f t="array" ref="O295">_xlfn.IFS(ISBLANK($B295),"",$P295="Niet geregistreerd","NEE",$P295="NEE","NEE",$Q295="JA","JA",$Q295="NEE","NEE")</f>
        <v/>
      </c>
      <c r="P295" s="1" t="str">
        <f>IF(ISBLANK($B295),"",IFERROR(VLOOKUP($B295,Volmacht!B:C,2,FALSE),"Niet geregistreerd"))</f>
        <v/>
      </c>
      <c r="Q295" s="1" t="str">
        <f>IF(ISBLANK($B295),"",(IFERROR(IF(VLOOKUP($B295,WsnpWrb!A:A,1,FALSE),"JA",""),"NEE")))</f>
        <v/>
      </c>
    </row>
    <row r="296" spans="1:17" hidden="1" x14ac:dyDescent="0.35">
      <c r="A296" s="6"/>
      <c r="B296" s="4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5" t="str" cm="1">
        <f t="array" ref="O296">_xlfn.IFS(ISBLANK($B296),"",$P296="Niet geregistreerd","NEE",$P296="NEE","NEE",$Q296="JA","JA",$Q296="NEE","NEE")</f>
        <v/>
      </c>
      <c r="P296" s="1" t="str">
        <f>IF(ISBLANK($B296),"",IFERROR(VLOOKUP($B296,Volmacht!B:C,2,FALSE),"Niet geregistreerd"))</f>
        <v/>
      </c>
      <c r="Q296" s="1" t="str">
        <f>IF(ISBLANK($B296),"",(IFERROR(IF(VLOOKUP($B296,WsnpWrb!A:A,1,FALSE),"JA",""),"NEE")))</f>
        <v/>
      </c>
    </row>
    <row r="297" spans="1:17" hidden="1" x14ac:dyDescent="0.35">
      <c r="A297" s="6"/>
      <c r="B297" s="4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5" t="str" cm="1">
        <f t="array" ref="O297">_xlfn.IFS(ISBLANK($B297),"",$P297="Niet geregistreerd","NEE",$P297="NEE","NEE",$Q297="JA","JA",$Q297="NEE","NEE")</f>
        <v/>
      </c>
      <c r="P297" s="1" t="str">
        <f>IF(ISBLANK($B297),"",IFERROR(VLOOKUP($B297,Volmacht!B:C,2,FALSE),"Niet geregistreerd"))</f>
        <v/>
      </c>
      <c r="Q297" s="1" t="str">
        <f>IF(ISBLANK($B297),"",(IFERROR(IF(VLOOKUP($B297,WsnpWrb!A:A,1,FALSE),"JA",""),"NEE")))</f>
        <v/>
      </c>
    </row>
    <row r="298" spans="1:17" hidden="1" x14ac:dyDescent="0.35">
      <c r="A298" s="6"/>
      <c r="B298" s="4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5" t="str" cm="1">
        <f t="array" ref="O298">_xlfn.IFS(ISBLANK($B298),"",$P298="Niet geregistreerd","NEE",$P298="NEE","NEE",$Q298="JA","JA",$Q298="NEE","NEE")</f>
        <v/>
      </c>
      <c r="P298" s="1" t="str">
        <f>IF(ISBLANK($B298),"",IFERROR(VLOOKUP($B298,Volmacht!B:C,2,FALSE),"Niet geregistreerd"))</f>
        <v/>
      </c>
      <c r="Q298" s="1" t="str">
        <f>IF(ISBLANK($B298),"",(IFERROR(IF(VLOOKUP($B298,WsnpWrb!A:A,1,FALSE),"JA",""),"NEE")))</f>
        <v/>
      </c>
    </row>
    <row r="299" spans="1:17" hidden="1" x14ac:dyDescent="0.35">
      <c r="A299" s="6"/>
      <c r="B299" s="4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5" t="str" cm="1">
        <f t="array" ref="O299">_xlfn.IFS(ISBLANK($B299),"",$P299="Niet geregistreerd","NEE",$P299="NEE","NEE",$Q299="JA","JA",$Q299="NEE","NEE")</f>
        <v/>
      </c>
      <c r="P299" s="1" t="str">
        <f>IF(ISBLANK($B299),"",IFERROR(VLOOKUP($B299,Volmacht!B:C,2,FALSE),"Niet geregistreerd"))</f>
        <v/>
      </c>
      <c r="Q299" s="1" t="str">
        <f>IF(ISBLANK($B299),"",(IFERROR(IF(VLOOKUP($B299,WsnpWrb!A:A,1,FALSE),"JA",""),"NEE")))</f>
        <v/>
      </c>
    </row>
    <row r="300" spans="1:17" hidden="1" x14ac:dyDescent="0.35">
      <c r="A300" s="6"/>
      <c r="B300" s="4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5" t="str" cm="1">
        <f t="array" ref="O300">_xlfn.IFS(ISBLANK($B300),"",$P300="Niet geregistreerd","NEE",$P300="NEE","NEE",$Q300="JA","JA",$Q300="NEE","NEE")</f>
        <v/>
      </c>
      <c r="P300" s="1" t="str">
        <f>IF(ISBLANK($B300),"",IFERROR(VLOOKUP($B300,Volmacht!B:C,2,FALSE),"Niet geregistreerd"))</f>
        <v/>
      </c>
      <c r="Q300" s="1" t="str">
        <f>IF(ISBLANK($B300),"",(IFERROR(IF(VLOOKUP($B300,WsnpWrb!A:A,1,FALSE),"JA",""),"NEE")))</f>
        <v/>
      </c>
    </row>
    <row r="301" spans="1:17" hidden="1" x14ac:dyDescent="0.35">
      <c r="A301" s="6"/>
      <c r="B301" s="4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5" t="str" cm="1">
        <f t="array" ref="O301">_xlfn.IFS(ISBLANK($B301),"",$P301="Niet geregistreerd","NEE",$P301="NEE","NEE",$Q301="JA","JA",$Q301="NEE","NEE")</f>
        <v/>
      </c>
      <c r="P301" s="1" t="str">
        <f>IF(ISBLANK($B301),"",IFERROR(VLOOKUP($B301,Volmacht!B:C,2,FALSE),"Niet geregistreerd"))</f>
        <v/>
      </c>
      <c r="Q301" s="1" t="str">
        <f>IF(ISBLANK($B301),"",(IFERROR(IF(VLOOKUP($B301,WsnpWrb!A:A,1,FALSE),"JA",""),"NEE")))</f>
        <v/>
      </c>
    </row>
    <row r="302" spans="1:17" hidden="1" x14ac:dyDescent="0.35">
      <c r="A302" s="6"/>
      <c r="B302" s="4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5" t="str" cm="1">
        <f t="array" ref="O302">_xlfn.IFS(ISBLANK($B302),"",$P302="Niet geregistreerd","NEE",$P302="NEE","NEE",$Q302="JA","JA",$Q302="NEE","NEE")</f>
        <v/>
      </c>
      <c r="P302" s="1" t="str">
        <f>IF(ISBLANK($B302),"",IFERROR(VLOOKUP($B302,Volmacht!B:C,2,FALSE),"Niet geregistreerd"))</f>
        <v/>
      </c>
      <c r="Q302" s="1" t="str">
        <f>IF(ISBLANK($B302),"",(IFERROR(IF(VLOOKUP($B302,WsnpWrb!A:A,1,FALSE),"JA",""),"NEE")))</f>
        <v/>
      </c>
    </row>
    <row r="303" spans="1:17" hidden="1" x14ac:dyDescent="0.35">
      <c r="A303" s="6"/>
      <c r="B303" s="4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5" t="str" cm="1">
        <f t="array" ref="O303">_xlfn.IFS(ISBLANK($B303),"",$P303="Niet geregistreerd","NEE",$P303="NEE","NEE",$Q303="JA","JA",$Q303="NEE","NEE")</f>
        <v/>
      </c>
      <c r="P303" s="1" t="str">
        <f>IF(ISBLANK($B303),"",IFERROR(VLOOKUP($B303,Volmacht!B:C,2,FALSE),"Niet geregistreerd"))</f>
        <v/>
      </c>
      <c r="Q303" s="1" t="str">
        <f>IF(ISBLANK($B303),"",(IFERROR(IF(VLOOKUP($B303,WsnpWrb!A:A,1,FALSE),"JA",""),"NEE")))</f>
        <v/>
      </c>
    </row>
    <row r="304" spans="1:17" hidden="1" x14ac:dyDescent="0.35">
      <c r="A304" s="6"/>
      <c r="B304" s="4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5" t="str" cm="1">
        <f t="array" ref="O304">_xlfn.IFS(ISBLANK($B304),"",$P304="Niet geregistreerd","NEE",$P304="NEE","NEE",$Q304="JA","JA",$Q304="NEE","NEE")</f>
        <v/>
      </c>
      <c r="P304" s="1" t="str">
        <f>IF(ISBLANK($B304),"",IFERROR(VLOOKUP($B304,Volmacht!B:C,2,FALSE),"Niet geregistreerd"))</f>
        <v/>
      </c>
      <c r="Q304" s="1" t="str">
        <f>IF(ISBLANK($B304),"",(IFERROR(IF(VLOOKUP($B304,WsnpWrb!A:A,1,FALSE),"JA",""),"NEE")))</f>
        <v/>
      </c>
    </row>
    <row r="305" spans="1:17" hidden="1" x14ac:dyDescent="0.35">
      <c r="A305" s="6"/>
      <c r="B305" s="4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5" t="str" cm="1">
        <f t="array" ref="O305">_xlfn.IFS(ISBLANK($B305),"",$P305="Niet geregistreerd","NEE",$P305="NEE","NEE",$Q305="JA","JA",$Q305="NEE","NEE")</f>
        <v/>
      </c>
      <c r="P305" s="1" t="str">
        <f>IF(ISBLANK($B305),"",IFERROR(VLOOKUP($B305,Volmacht!B:C,2,FALSE),"Niet geregistreerd"))</f>
        <v/>
      </c>
      <c r="Q305" s="1" t="str">
        <f>IF(ISBLANK($B305),"",(IFERROR(IF(VLOOKUP($B305,WsnpWrb!A:A,1,FALSE),"JA",""),"NEE")))</f>
        <v/>
      </c>
    </row>
    <row r="306" spans="1:17" hidden="1" x14ac:dyDescent="0.35">
      <c r="A306" s="6"/>
      <c r="B306" s="4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5" t="str" cm="1">
        <f t="array" ref="O306">_xlfn.IFS(ISBLANK($B306),"",$P306="Niet geregistreerd","NEE",$P306="NEE","NEE",$Q306="JA","JA",$Q306="NEE","NEE")</f>
        <v/>
      </c>
      <c r="P306" s="1" t="str">
        <f>IF(ISBLANK($B306),"",IFERROR(VLOOKUP($B306,Volmacht!B:C,2,FALSE),"Niet geregistreerd"))</f>
        <v/>
      </c>
      <c r="Q306" s="1" t="str">
        <f>IF(ISBLANK($B306),"",(IFERROR(IF(VLOOKUP($B306,WsnpWrb!A:A,1,FALSE),"JA",""),"NEE")))</f>
        <v/>
      </c>
    </row>
    <row r="307" spans="1:17" hidden="1" x14ac:dyDescent="0.35">
      <c r="A307" s="6"/>
      <c r="B307" s="4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5" t="str" cm="1">
        <f t="array" ref="O307">_xlfn.IFS(ISBLANK($B307),"",$P307="Niet geregistreerd","NEE",$P307="NEE","NEE",$Q307="JA","JA",$Q307="NEE","NEE")</f>
        <v/>
      </c>
      <c r="P307" s="1" t="str">
        <f>IF(ISBLANK($B307),"",IFERROR(VLOOKUP($B307,Volmacht!B:C,2,FALSE),"Niet geregistreerd"))</f>
        <v/>
      </c>
      <c r="Q307" s="1" t="str">
        <f>IF(ISBLANK($B307),"",(IFERROR(IF(VLOOKUP($B307,WsnpWrb!A:A,1,FALSE),"JA",""),"NEE")))</f>
        <v/>
      </c>
    </row>
    <row r="308" spans="1:17" hidden="1" x14ac:dyDescent="0.35">
      <c r="A308" s="6"/>
      <c r="B308" s="4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5" t="str" cm="1">
        <f t="array" ref="O308">_xlfn.IFS(ISBLANK($B308),"",$P308="Niet geregistreerd","NEE",$P308="NEE","NEE",$Q308="JA","JA",$Q308="NEE","NEE")</f>
        <v/>
      </c>
      <c r="P308" s="1" t="str">
        <f>IF(ISBLANK($B308),"",IFERROR(VLOOKUP($B308,Volmacht!B:C,2,FALSE),"Niet geregistreerd"))</f>
        <v/>
      </c>
      <c r="Q308" s="1" t="str">
        <f>IF(ISBLANK($B308),"",(IFERROR(IF(VLOOKUP($B308,WsnpWrb!A:A,1,FALSE),"JA",""),"NEE")))</f>
        <v/>
      </c>
    </row>
    <row r="309" spans="1:17" hidden="1" x14ac:dyDescent="0.35">
      <c r="A309" s="6"/>
      <c r="B309" s="4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5" t="str" cm="1">
        <f t="array" ref="O309">_xlfn.IFS(ISBLANK($B309),"",$P309="Niet geregistreerd","NEE",$P309="NEE","NEE",$Q309="JA","JA",$Q309="NEE","NEE")</f>
        <v/>
      </c>
      <c r="P309" s="1" t="str">
        <f>IF(ISBLANK($B309),"",IFERROR(VLOOKUP($B309,Volmacht!B:C,2,FALSE),"Niet geregistreerd"))</f>
        <v/>
      </c>
      <c r="Q309" s="1" t="str">
        <f>IF(ISBLANK($B309),"",(IFERROR(IF(VLOOKUP($B309,WsnpWrb!A:A,1,FALSE),"JA",""),"NEE")))</f>
        <v/>
      </c>
    </row>
    <row r="310" spans="1:17" hidden="1" x14ac:dyDescent="0.35">
      <c r="A310" s="6"/>
      <c r="B310" s="4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5" t="str" cm="1">
        <f t="array" ref="O310">_xlfn.IFS(ISBLANK($B310),"",$P310="Niet geregistreerd","NEE",$P310="NEE","NEE",$Q310="JA","JA",$Q310="NEE","NEE")</f>
        <v/>
      </c>
      <c r="P310" s="1" t="str">
        <f>IF(ISBLANK($B310),"",IFERROR(VLOOKUP($B310,Volmacht!B:C,2,FALSE),"Niet geregistreerd"))</f>
        <v/>
      </c>
      <c r="Q310" s="1" t="str">
        <f>IF(ISBLANK($B310),"",(IFERROR(IF(VLOOKUP($B310,WsnpWrb!A:A,1,FALSE),"JA",""),"NEE")))</f>
        <v/>
      </c>
    </row>
    <row r="311" spans="1:17" hidden="1" x14ac:dyDescent="0.35">
      <c r="A311" s="6"/>
      <c r="B311" s="4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5" t="str" cm="1">
        <f t="array" ref="O311">_xlfn.IFS(ISBLANK($B311),"",$P311="Niet geregistreerd","NEE",$P311="NEE","NEE",$Q311="JA","JA",$Q311="NEE","NEE")</f>
        <v/>
      </c>
      <c r="P311" s="1" t="str">
        <f>IF(ISBLANK($B311),"",IFERROR(VLOOKUP($B311,Volmacht!B:C,2,FALSE),"Niet geregistreerd"))</f>
        <v/>
      </c>
      <c r="Q311" s="1" t="str">
        <f>IF(ISBLANK($B311),"",(IFERROR(IF(VLOOKUP($B311,WsnpWrb!A:A,1,FALSE),"JA",""),"NEE")))</f>
        <v/>
      </c>
    </row>
    <row r="312" spans="1:17" hidden="1" x14ac:dyDescent="0.35">
      <c r="A312" s="6"/>
      <c r="B312" s="4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5" t="str" cm="1">
        <f t="array" ref="O312">_xlfn.IFS(ISBLANK($B312),"",$P312="Niet geregistreerd","NEE",$P312="NEE","NEE",$Q312="JA","JA",$Q312="NEE","NEE")</f>
        <v/>
      </c>
      <c r="P312" s="1" t="str">
        <f>IF(ISBLANK($B312),"",IFERROR(VLOOKUP($B312,Volmacht!B:C,2,FALSE),"Niet geregistreerd"))</f>
        <v/>
      </c>
      <c r="Q312" s="1" t="str">
        <f>IF(ISBLANK($B312),"",(IFERROR(IF(VLOOKUP($B312,WsnpWrb!A:A,1,FALSE),"JA",""),"NEE")))</f>
        <v/>
      </c>
    </row>
    <row r="313" spans="1:17" hidden="1" x14ac:dyDescent="0.35">
      <c r="A313" s="6"/>
      <c r="B313" s="4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5" t="str" cm="1">
        <f t="array" ref="O313">_xlfn.IFS(ISBLANK($B313),"",$P313="Niet geregistreerd","NEE",$P313="NEE","NEE",$Q313="JA","JA",$Q313="NEE","NEE")</f>
        <v/>
      </c>
      <c r="P313" s="1" t="str">
        <f>IF(ISBLANK($B313),"",IFERROR(VLOOKUP($B313,Volmacht!B:C,2,FALSE),"Niet geregistreerd"))</f>
        <v/>
      </c>
      <c r="Q313" s="1" t="str">
        <f>IF(ISBLANK($B313),"",(IFERROR(IF(VLOOKUP($B313,WsnpWrb!A:A,1,FALSE),"JA",""),"NEE")))</f>
        <v/>
      </c>
    </row>
    <row r="314" spans="1:17" hidden="1" x14ac:dyDescent="0.35">
      <c r="A314" s="6"/>
      <c r="B314" s="4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5" t="str" cm="1">
        <f t="array" ref="O314">_xlfn.IFS(ISBLANK($B314),"",$P314="Niet geregistreerd","NEE",$P314="NEE","NEE",$Q314="JA","JA",$Q314="NEE","NEE")</f>
        <v/>
      </c>
      <c r="P314" s="1" t="str">
        <f>IF(ISBLANK($B314),"",IFERROR(VLOOKUP($B314,Volmacht!B:C,2,FALSE),"Niet geregistreerd"))</f>
        <v/>
      </c>
      <c r="Q314" s="1" t="str">
        <f>IF(ISBLANK($B314),"",(IFERROR(IF(VLOOKUP($B314,WsnpWrb!A:A,1,FALSE),"JA",""),"NEE")))</f>
        <v/>
      </c>
    </row>
    <row r="315" spans="1:17" hidden="1" x14ac:dyDescent="0.35">
      <c r="A315" s="6"/>
      <c r="B315" s="4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5" t="str" cm="1">
        <f t="array" ref="O315">_xlfn.IFS(ISBLANK($B315),"",$P315="Niet geregistreerd","NEE",$P315="NEE","NEE",$Q315="JA","JA",$Q315="NEE","NEE")</f>
        <v/>
      </c>
      <c r="P315" s="1" t="str">
        <f>IF(ISBLANK($B315),"",IFERROR(VLOOKUP($B315,Volmacht!B:C,2,FALSE),"Niet geregistreerd"))</f>
        <v/>
      </c>
      <c r="Q315" s="1" t="str">
        <f>IF(ISBLANK($B315),"",(IFERROR(IF(VLOOKUP($B315,WsnpWrb!A:A,1,FALSE),"JA",""),"NEE")))</f>
        <v/>
      </c>
    </row>
    <row r="316" spans="1:17" hidden="1" x14ac:dyDescent="0.35">
      <c r="A316" s="6"/>
      <c r="B316" s="4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5" t="str" cm="1">
        <f t="array" ref="O316">_xlfn.IFS(ISBLANK($B316),"",$P316="Niet geregistreerd","NEE",$P316="NEE","NEE",$Q316="JA","JA",$Q316="NEE","NEE")</f>
        <v/>
      </c>
      <c r="P316" s="1" t="str">
        <f>IF(ISBLANK($B316),"",IFERROR(VLOOKUP($B316,Volmacht!B:C,2,FALSE),"Niet geregistreerd"))</f>
        <v/>
      </c>
      <c r="Q316" s="1" t="str">
        <f>IF(ISBLANK($B316),"",(IFERROR(IF(VLOOKUP($B316,WsnpWrb!A:A,1,FALSE),"JA",""),"NEE")))</f>
        <v/>
      </c>
    </row>
    <row r="317" spans="1:17" hidden="1" x14ac:dyDescent="0.35">
      <c r="A317" s="6"/>
      <c r="B317" s="4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5" t="str" cm="1">
        <f t="array" ref="O317">_xlfn.IFS(ISBLANK($B317),"",$P317="Niet geregistreerd","NEE",$P317="NEE","NEE",$Q317="JA","JA",$Q317="NEE","NEE")</f>
        <v/>
      </c>
      <c r="P317" s="1" t="str">
        <f>IF(ISBLANK($B317),"",IFERROR(VLOOKUP($B317,Volmacht!B:C,2,FALSE),"Niet geregistreerd"))</f>
        <v/>
      </c>
      <c r="Q317" s="1" t="str">
        <f>IF(ISBLANK($B317),"",(IFERROR(IF(VLOOKUP($B317,WsnpWrb!A:A,1,FALSE),"JA",""),"NEE")))</f>
        <v/>
      </c>
    </row>
    <row r="318" spans="1:17" hidden="1" x14ac:dyDescent="0.35">
      <c r="A318" s="6"/>
      <c r="B318" s="4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5" t="str" cm="1">
        <f t="array" ref="O318">_xlfn.IFS(ISBLANK($B318),"",$P318="Niet geregistreerd","NEE",$P318="NEE","NEE",$Q318="JA","JA",$Q318="NEE","NEE")</f>
        <v/>
      </c>
      <c r="P318" s="1" t="str">
        <f>IF(ISBLANK($B318),"",IFERROR(VLOOKUP($B318,Volmacht!B:C,2,FALSE),"Niet geregistreerd"))</f>
        <v/>
      </c>
      <c r="Q318" s="1" t="str">
        <f>IF(ISBLANK($B318),"",(IFERROR(IF(VLOOKUP($B318,WsnpWrb!A:A,1,FALSE),"JA",""),"NEE")))</f>
        <v/>
      </c>
    </row>
    <row r="319" spans="1:17" hidden="1" x14ac:dyDescent="0.35">
      <c r="A319" s="6"/>
      <c r="B319" s="4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5" t="str" cm="1">
        <f t="array" ref="O319">_xlfn.IFS(ISBLANK($B319),"",$P319="Niet geregistreerd","NEE",$P319="NEE","NEE",$Q319="JA","JA",$Q319="NEE","NEE")</f>
        <v/>
      </c>
      <c r="P319" s="1" t="str">
        <f>IF(ISBLANK($B319),"",IFERROR(VLOOKUP($B319,Volmacht!B:C,2,FALSE),"Niet geregistreerd"))</f>
        <v/>
      </c>
      <c r="Q319" s="1" t="str">
        <f>IF(ISBLANK($B319),"",(IFERROR(IF(VLOOKUP($B319,WsnpWrb!A:A,1,FALSE),"JA",""),"NEE")))</f>
        <v/>
      </c>
    </row>
    <row r="320" spans="1:17" hidden="1" x14ac:dyDescent="0.35">
      <c r="A320" s="6"/>
      <c r="B320" s="4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5" t="str" cm="1">
        <f t="array" ref="O320">_xlfn.IFS(ISBLANK($B320),"",$P320="Niet geregistreerd","NEE",$P320="NEE","NEE",$Q320="JA","JA",$Q320="NEE","NEE")</f>
        <v/>
      </c>
      <c r="P320" s="1" t="str">
        <f>IF(ISBLANK($B320),"",IFERROR(VLOOKUP($B320,Volmacht!B:C,2,FALSE),"Niet geregistreerd"))</f>
        <v/>
      </c>
      <c r="Q320" s="1" t="str">
        <f>IF(ISBLANK($B320),"",(IFERROR(IF(VLOOKUP($B320,WsnpWrb!A:A,1,FALSE),"JA",""),"NEE")))</f>
        <v/>
      </c>
    </row>
    <row r="321" spans="1:17" hidden="1" x14ac:dyDescent="0.35">
      <c r="A321" s="6"/>
      <c r="B321" s="4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5" t="str" cm="1">
        <f t="array" ref="O321">_xlfn.IFS(ISBLANK($B321),"",$P321="Niet geregistreerd","NEE",$P321="NEE","NEE",$Q321="JA","JA",$Q321="NEE","NEE")</f>
        <v/>
      </c>
      <c r="P321" s="1" t="str">
        <f>IF(ISBLANK($B321),"",IFERROR(VLOOKUP($B321,Volmacht!B:C,2,FALSE),"Niet geregistreerd"))</f>
        <v/>
      </c>
      <c r="Q321" s="1" t="str">
        <f>IF(ISBLANK($B321),"",(IFERROR(IF(VLOOKUP($B321,WsnpWrb!A:A,1,FALSE),"JA",""),"NEE")))</f>
        <v/>
      </c>
    </row>
    <row r="322" spans="1:17" hidden="1" x14ac:dyDescent="0.35">
      <c r="A322" s="6"/>
      <c r="B322" s="4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5" t="str" cm="1">
        <f t="array" ref="O322">_xlfn.IFS(ISBLANK($B322),"",$P322="Niet geregistreerd","NEE",$P322="NEE","NEE",$Q322="JA","JA",$Q322="NEE","NEE")</f>
        <v/>
      </c>
      <c r="P322" s="1" t="str">
        <f>IF(ISBLANK($B322),"",IFERROR(VLOOKUP($B322,Volmacht!B:C,2,FALSE),"Niet geregistreerd"))</f>
        <v/>
      </c>
      <c r="Q322" s="1" t="str">
        <f>IF(ISBLANK($B322),"",(IFERROR(IF(VLOOKUP($B322,WsnpWrb!A:A,1,FALSE),"JA",""),"NEE")))</f>
        <v/>
      </c>
    </row>
    <row r="323" spans="1:17" hidden="1" x14ac:dyDescent="0.35">
      <c r="A323" s="6"/>
      <c r="B323" s="4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5" t="str" cm="1">
        <f t="array" ref="O323">_xlfn.IFS(ISBLANK($B323),"",$P323="Niet geregistreerd","NEE",$P323="NEE","NEE",$Q323="JA","JA",$Q323="NEE","NEE")</f>
        <v/>
      </c>
      <c r="P323" s="1" t="str">
        <f>IF(ISBLANK($B323),"",IFERROR(VLOOKUP($B323,Volmacht!B:C,2,FALSE),"Niet geregistreerd"))</f>
        <v/>
      </c>
      <c r="Q323" s="1" t="str">
        <f>IF(ISBLANK($B323),"",(IFERROR(IF(VLOOKUP($B323,WsnpWrb!A:A,1,FALSE),"JA",""),"NEE")))</f>
        <v/>
      </c>
    </row>
    <row r="324" spans="1:17" hidden="1" x14ac:dyDescent="0.35">
      <c r="A324" s="6"/>
      <c r="B324" s="4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5" t="str" cm="1">
        <f t="array" ref="O324">_xlfn.IFS(ISBLANK($B324),"",$P324="Niet geregistreerd","NEE",$P324="NEE","NEE",$Q324="JA","JA",$Q324="NEE","NEE")</f>
        <v/>
      </c>
      <c r="P324" s="1" t="str">
        <f>IF(ISBLANK($B324),"",IFERROR(VLOOKUP($B324,Volmacht!B:C,2,FALSE),"Niet geregistreerd"))</f>
        <v/>
      </c>
      <c r="Q324" s="1" t="str">
        <f>IF(ISBLANK($B324),"",(IFERROR(IF(VLOOKUP($B324,WsnpWrb!A:A,1,FALSE),"JA",""),"NEE")))</f>
        <v/>
      </c>
    </row>
    <row r="325" spans="1:17" hidden="1" x14ac:dyDescent="0.35">
      <c r="A325" s="6"/>
      <c r="B325" s="4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5" t="str" cm="1">
        <f t="array" ref="O325">_xlfn.IFS(ISBLANK($B325),"",$P325="Niet geregistreerd","NEE",$P325="NEE","NEE",$Q325="JA","JA",$Q325="NEE","NEE")</f>
        <v/>
      </c>
      <c r="P325" s="1" t="str">
        <f>IF(ISBLANK($B325),"",IFERROR(VLOOKUP($B325,Volmacht!B:C,2,FALSE),"Niet geregistreerd"))</f>
        <v/>
      </c>
      <c r="Q325" s="1" t="str">
        <f>IF(ISBLANK($B325),"",(IFERROR(IF(VLOOKUP($B325,WsnpWrb!A:A,1,FALSE),"JA",""),"NEE")))</f>
        <v/>
      </c>
    </row>
    <row r="326" spans="1:17" hidden="1" x14ac:dyDescent="0.35">
      <c r="A326" s="6"/>
      <c r="B326" s="4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5" t="str" cm="1">
        <f t="array" ref="O326">_xlfn.IFS(ISBLANK($B326),"",$P326="Niet geregistreerd","NEE",$P326="NEE","NEE",$Q326="JA","JA",$Q326="NEE","NEE")</f>
        <v/>
      </c>
      <c r="P326" s="1" t="str">
        <f>IF(ISBLANK($B326),"",IFERROR(VLOOKUP($B326,Volmacht!B:C,2,FALSE),"Niet geregistreerd"))</f>
        <v/>
      </c>
      <c r="Q326" s="1" t="str">
        <f>IF(ISBLANK($B326),"",(IFERROR(IF(VLOOKUP($B326,WsnpWrb!A:A,1,FALSE),"JA",""),"NEE")))</f>
        <v/>
      </c>
    </row>
    <row r="327" spans="1:17" hidden="1" x14ac:dyDescent="0.35">
      <c r="A327" s="6"/>
      <c r="B327" s="4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5" t="str" cm="1">
        <f t="array" ref="O327">_xlfn.IFS(ISBLANK($B327),"",$P327="Niet geregistreerd","NEE",$P327="NEE","NEE",$Q327="JA","JA",$Q327="NEE","NEE")</f>
        <v/>
      </c>
      <c r="P327" s="1" t="str">
        <f>IF(ISBLANK($B327),"",IFERROR(VLOOKUP($B327,Volmacht!B:C,2,FALSE),"Niet geregistreerd"))</f>
        <v/>
      </c>
      <c r="Q327" s="1" t="str">
        <f>IF(ISBLANK($B327),"",(IFERROR(IF(VLOOKUP($B327,WsnpWrb!A:A,1,FALSE),"JA",""),"NEE")))</f>
        <v/>
      </c>
    </row>
    <row r="328" spans="1:17" hidden="1" x14ac:dyDescent="0.35">
      <c r="A328" s="6"/>
      <c r="B328" s="4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5" t="str" cm="1">
        <f t="array" ref="O328">_xlfn.IFS(ISBLANK($B328),"",$P328="Niet geregistreerd","NEE",$P328="NEE","NEE",$Q328="JA","JA",$Q328="NEE","NEE")</f>
        <v/>
      </c>
      <c r="P328" s="1" t="str">
        <f>IF(ISBLANK($B328),"",IFERROR(VLOOKUP($B328,Volmacht!B:C,2,FALSE),"Niet geregistreerd"))</f>
        <v/>
      </c>
      <c r="Q328" s="1" t="str">
        <f>IF(ISBLANK($B328),"",(IFERROR(IF(VLOOKUP($B328,WsnpWrb!A:A,1,FALSE),"JA",""),"NEE")))</f>
        <v/>
      </c>
    </row>
    <row r="329" spans="1:17" hidden="1" x14ac:dyDescent="0.35">
      <c r="A329" s="6"/>
      <c r="B329" s="4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5" t="str" cm="1">
        <f t="array" ref="O329">_xlfn.IFS(ISBLANK($B329),"",$P329="Niet geregistreerd","NEE",$P329="NEE","NEE",$Q329="JA","JA",$Q329="NEE","NEE")</f>
        <v/>
      </c>
      <c r="P329" s="1" t="str">
        <f>IF(ISBLANK($B329),"",IFERROR(VLOOKUP($B329,Volmacht!B:C,2,FALSE),"Niet geregistreerd"))</f>
        <v/>
      </c>
      <c r="Q329" s="1" t="str">
        <f>IF(ISBLANK($B329),"",(IFERROR(IF(VLOOKUP($B329,WsnpWrb!A:A,1,FALSE),"JA",""),"NEE")))</f>
        <v/>
      </c>
    </row>
    <row r="330" spans="1:17" hidden="1" x14ac:dyDescent="0.35">
      <c r="A330" s="6"/>
      <c r="B330" s="4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5" t="str" cm="1">
        <f t="array" ref="O330">_xlfn.IFS(ISBLANK($B330),"",$P330="Niet geregistreerd","NEE",$P330="NEE","NEE",$Q330="JA","JA",$Q330="NEE","NEE")</f>
        <v/>
      </c>
      <c r="P330" s="1" t="str">
        <f>IF(ISBLANK($B330),"",IFERROR(VLOOKUP($B330,Volmacht!B:C,2,FALSE),"Niet geregistreerd"))</f>
        <v/>
      </c>
      <c r="Q330" s="1" t="str">
        <f>IF(ISBLANK($B330),"",(IFERROR(IF(VLOOKUP($B330,WsnpWrb!A:A,1,FALSE),"JA",""),"NEE")))</f>
        <v/>
      </c>
    </row>
    <row r="331" spans="1:17" hidden="1" x14ac:dyDescent="0.35">
      <c r="A331" s="6"/>
      <c r="B331" s="4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5" t="str" cm="1">
        <f t="array" ref="O331">_xlfn.IFS(ISBLANK($B331),"",$P331="Niet geregistreerd","NEE",$P331="NEE","NEE",$Q331="JA","JA",$Q331="NEE","NEE")</f>
        <v/>
      </c>
      <c r="P331" s="1" t="str">
        <f>IF(ISBLANK($B331),"",IFERROR(VLOOKUP($B331,Volmacht!B:C,2,FALSE),"Niet geregistreerd"))</f>
        <v/>
      </c>
      <c r="Q331" s="1" t="str">
        <f>IF(ISBLANK($B331),"",(IFERROR(IF(VLOOKUP($B331,WsnpWrb!A:A,1,FALSE),"JA",""),"NEE")))</f>
        <v/>
      </c>
    </row>
    <row r="332" spans="1:17" hidden="1" x14ac:dyDescent="0.35">
      <c r="A332" s="6"/>
      <c r="B332" s="4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5" t="str" cm="1">
        <f t="array" ref="O332">_xlfn.IFS(ISBLANK($B332),"",$P332="Niet geregistreerd","NEE",$P332="NEE","NEE",$Q332="JA","JA",$Q332="NEE","NEE")</f>
        <v/>
      </c>
      <c r="P332" s="1" t="str">
        <f>IF(ISBLANK($B332),"",IFERROR(VLOOKUP($B332,Volmacht!B:C,2,FALSE),"Niet geregistreerd"))</f>
        <v/>
      </c>
      <c r="Q332" s="1" t="str">
        <f>IF(ISBLANK($B332),"",(IFERROR(IF(VLOOKUP($B332,WsnpWrb!A:A,1,FALSE),"JA",""),"NEE")))</f>
        <v/>
      </c>
    </row>
    <row r="333" spans="1:17" hidden="1" x14ac:dyDescent="0.35">
      <c r="A333" s="6"/>
      <c r="B333" s="4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5" t="str" cm="1">
        <f t="array" ref="O333">_xlfn.IFS(ISBLANK($B333),"",$P333="Niet geregistreerd","NEE",$P333="NEE","NEE",$Q333="JA","JA",$Q333="NEE","NEE")</f>
        <v/>
      </c>
      <c r="P333" s="1" t="str">
        <f>IF(ISBLANK($B333),"",IFERROR(VLOOKUP($B333,Volmacht!B:C,2,FALSE),"Niet geregistreerd"))</f>
        <v/>
      </c>
      <c r="Q333" s="1" t="str">
        <f>IF(ISBLANK($B333),"",(IFERROR(IF(VLOOKUP($B333,WsnpWrb!A:A,1,FALSE),"JA",""),"NEE")))</f>
        <v/>
      </c>
    </row>
    <row r="334" spans="1:17" hidden="1" x14ac:dyDescent="0.35">
      <c r="A334" s="6"/>
      <c r="B334" s="4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5" t="str" cm="1">
        <f t="array" ref="O334">_xlfn.IFS(ISBLANK($B334),"",$P334="Niet geregistreerd","NEE",$P334="NEE","NEE",$Q334="JA","JA",$Q334="NEE","NEE")</f>
        <v/>
      </c>
      <c r="P334" s="1" t="str">
        <f>IF(ISBLANK($B334),"",IFERROR(VLOOKUP($B334,Volmacht!B:C,2,FALSE),"Niet geregistreerd"))</f>
        <v/>
      </c>
      <c r="Q334" s="1" t="str">
        <f>IF(ISBLANK($B334),"",(IFERROR(IF(VLOOKUP($B334,WsnpWrb!A:A,1,FALSE),"JA",""),"NEE")))</f>
        <v/>
      </c>
    </row>
    <row r="335" spans="1:17" hidden="1" x14ac:dyDescent="0.35">
      <c r="A335" s="6"/>
      <c r="B335" s="4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5" t="str" cm="1">
        <f t="array" ref="O335">_xlfn.IFS(ISBLANK($B335),"",$P335="Niet geregistreerd","NEE",$P335="NEE","NEE",$Q335="JA","JA",$Q335="NEE","NEE")</f>
        <v/>
      </c>
      <c r="P335" s="1" t="str">
        <f>IF(ISBLANK($B335),"",IFERROR(VLOOKUP($B335,Volmacht!B:C,2,FALSE),"Niet geregistreerd"))</f>
        <v/>
      </c>
      <c r="Q335" s="1" t="str">
        <f>IF(ISBLANK($B335),"",(IFERROR(IF(VLOOKUP($B335,WsnpWrb!A:A,1,FALSE),"JA",""),"NEE")))</f>
        <v/>
      </c>
    </row>
    <row r="336" spans="1:17" hidden="1" x14ac:dyDescent="0.35">
      <c r="A336" s="6"/>
      <c r="B336" s="4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5" t="str" cm="1">
        <f t="array" ref="O336">_xlfn.IFS(ISBLANK($B336),"",$P336="Niet geregistreerd","NEE",$P336="NEE","NEE",$Q336="JA","JA",$Q336="NEE","NEE")</f>
        <v/>
      </c>
      <c r="P336" s="1" t="str">
        <f>IF(ISBLANK($B336),"",IFERROR(VLOOKUP($B336,Volmacht!B:C,2,FALSE),"Niet geregistreerd"))</f>
        <v/>
      </c>
      <c r="Q336" s="1" t="str">
        <f>IF(ISBLANK($B336),"",(IFERROR(IF(VLOOKUP($B336,WsnpWrb!A:A,1,FALSE),"JA",""),"NEE")))</f>
        <v/>
      </c>
    </row>
    <row r="337" spans="1:17" hidden="1" x14ac:dyDescent="0.35">
      <c r="A337" s="6"/>
      <c r="B337" s="4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5" t="str" cm="1">
        <f t="array" ref="O337">_xlfn.IFS(ISBLANK($B337),"",$P337="Niet geregistreerd","NEE",$P337="NEE","NEE",$Q337="JA","JA",$Q337="NEE","NEE")</f>
        <v/>
      </c>
      <c r="P337" s="1" t="str">
        <f>IF(ISBLANK($B337),"",IFERROR(VLOOKUP($B337,Volmacht!B:C,2,FALSE),"Niet geregistreerd"))</f>
        <v/>
      </c>
      <c r="Q337" s="1" t="str">
        <f>IF(ISBLANK($B337),"",(IFERROR(IF(VLOOKUP($B337,WsnpWrb!A:A,1,FALSE),"JA",""),"NEE")))</f>
        <v/>
      </c>
    </row>
    <row r="338" spans="1:17" hidden="1" x14ac:dyDescent="0.35">
      <c r="A338" s="6"/>
      <c r="B338" s="4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5" t="str" cm="1">
        <f t="array" ref="O338">_xlfn.IFS(ISBLANK($B338),"",$P338="Niet geregistreerd","NEE",$P338="NEE","NEE",$Q338="JA","JA",$Q338="NEE","NEE")</f>
        <v/>
      </c>
      <c r="P338" s="1" t="str">
        <f>IF(ISBLANK($B338),"",IFERROR(VLOOKUP($B338,Volmacht!B:C,2,FALSE),"Niet geregistreerd"))</f>
        <v/>
      </c>
      <c r="Q338" s="1" t="str">
        <f>IF(ISBLANK($B338),"",(IFERROR(IF(VLOOKUP($B338,WsnpWrb!A:A,1,FALSE),"JA",""),"NEE")))</f>
        <v/>
      </c>
    </row>
    <row r="339" spans="1:17" hidden="1" x14ac:dyDescent="0.35">
      <c r="A339" s="6"/>
      <c r="B339" s="4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5" t="str" cm="1">
        <f t="array" ref="O339">_xlfn.IFS(ISBLANK($B339),"",$P339="Niet geregistreerd","NEE",$P339="NEE","NEE",$Q339="JA","JA",$Q339="NEE","NEE")</f>
        <v/>
      </c>
      <c r="P339" s="1" t="str">
        <f>IF(ISBLANK($B339),"",IFERROR(VLOOKUP($B339,Volmacht!B:C,2,FALSE),"Niet geregistreerd"))</f>
        <v/>
      </c>
      <c r="Q339" s="1" t="str">
        <f>IF(ISBLANK($B339),"",(IFERROR(IF(VLOOKUP($B339,WsnpWrb!A:A,1,FALSE),"JA",""),"NEE")))</f>
        <v/>
      </c>
    </row>
    <row r="340" spans="1:17" hidden="1" x14ac:dyDescent="0.35">
      <c r="A340" s="6"/>
      <c r="B340" s="4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5" t="str" cm="1">
        <f t="array" ref="O340">_xlfn.IFS(ISBLANK($B340),"",$P340="Niet geregistreerd","NEE",$P340="NEE","NEE",$Q340="JA","JA",$Q340="NEE","NEE")</f>
        <v/>
      </c>
      <c r="P340" s="1" t="str">
        <f>IF(ISBLANK($B340),"",IFERROR(VLOOKUP($B340,Volmacht!B:C,2,FALSE),"Niet geregistreerd"))</f>
        <v/>
      </c>
      <c r="Q340" s="1" t="str">
        <f>IF(ISBLANK($B340),"",(IFERROR(IF(VLOOKUP($B340,WsnpWrb!A:A,1,FALSE),"JA",""),"NEE")))</f>
        <v/>
      </c>
    </row>
    <row r="341" spans="1:17" hidden="1" x14ac:dyDescent="0.35">
      <c r="A341" s="6"/>
      <c r="B341" s="4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5" t="str" cm="1">
        <f t="array" ref="O341">_xlfn.IFS(ISBLANK($B341),"",$P341="Niet geregistreerd","NEE",$P341="NEE","NEE",$Q341="JA","JA",$Q341="NEE","NEE")</f>
        <v/>
      </c>
      <c r="P341" s="1" t="str">
        <f>IF(ISBLANK($B341),"",IFERROR(VLOOKUP($B341,Volmacht!B:C,2,FALSE),"Niet geregistreerd"))</f>
        <v/>
      </c>
      <c r="Q341" s="1" t="str">
        <f>IF(ISBLANK($B341),"",(IFERROR(IF(VLOOKUP($B341,WsnpWrb!A:A,1,FALSE),"JA",""),"NEE")))</f>
        <v/>
      </c>
    </row>
    <row r="342" spans="1:17" hidden="1" x14ac:dyDescent="0.35">
      <c r="A342" s="6"/>
      <c r="B342" s="4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5" t="str" cm="1">
        <f t="array" ref="O342">_xlfn.IFS(ISBLANK($B342),"",$P342="Niet geregistreerd","NEE",$P342="NEE","NEE",$Q342="JA","JA",$Q342="NEE","NEE")</f>
        <v/>
      </c>
      <c r="P342" s="1" t="str">
        <f>IF(ISBLANK($B342),"",IFERROR(VLOOKUP($B342,Volmacht!B:C,2,FALSE),"Niet geregistreerd"))</f>
        <v/>
      </c>
      <c r="Q342" s="1" t="str">
        <f>IF(ISBLANK($B342),"",(IFERROR(IF(VLOOKUP($B342,WsnpWrb!A:A,1,FALSE),"JA",""),"NEE")))</f>
        <v/>
      </c>
    </row>
    <row r="343" spans="1:17" hidden="1" x14ac:dyDescent="0.35">
      <c r="A343" s="6"/>
      <c r="B343" s="4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5" t="str" cm="1">
        <f t="array" ref="O343">_xlfn.IFS(ISBLANK($B343),"",$P343="Niet geregistreerd","NEE",$P343="NEE","NEE",$Q343="JA","JA",$Q343="NEE","NEE")</f>
        <v/>
      </c>
      <c r="P343" s="1" t="str">
        <f>IF(ISBLANK($B343),"",IFERROR(VLOOKUP($B343,Volmacht!B:C,2,FALSE),"Niet geregistreerd"))</f>
        <v/>
      </c>
      <c r="Q343" s="1" t="str">
        <f>IF(ISBLANK($B343),"",(IFERROR(IF(VLOOKUP($B343,WsnpWrb!A:A,1,FALSE),"JA",""),"NEE")))</f>
        <v/>
      </c>
    </row>
    <row r="344" spans="1:17" hidden="1" x14ac:dyDescent="0.35">
      <c r="A344" s="6"/>
      <c r="B344" s="4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5" t="str" cm="1">
        <f t="array" ref="O344">_xlfn.IFS(ISBLANK($B344),"",$P344="Niet geregistreerd","NEE",$P344="NEE","NEE",$Q344="JA","JA",$Q344="NEE","NEE")</f>
        <v/>
      </c>
      <c r="P344" s="1" t="str">
        <f>IF(ISBLANK($B344),"",IFERROR(VLOOKUP($B344,Volmacht!B:C,2,FALSE),"Niet geregistreerd"))</f>
        <v/>
      </c>
      <c r="Q344" s="1" t="str">
        <f>IF(ISBLANK($B344),"",(IFERROR(IF(VLOOKUP($B344,WsnpWrb!A:A,1,FALSE),"JA",""),"NEE")))</f>
        <v/>
      </c>
    </row>
    <row r="345" spans="1:17" hidden="1" x14ac:dyDescent="0.35">
      <c r="A345" s="6"/>
      <c r="B345" s="4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5" t="str" cm="1">
        <f t="array" ref="O345">_xlfn.IFS(ISBLANK($B345),"",$P345="Niet geregistreerd","NEE",$P345="NEE","NEE",$Q345="JA","JA",$Q345="NEE","NEE")</f>
        <v/>
      </c>
      <c r="P345" s="1" t="str">
        <f>IF(ISBLANK($B345),"",IFERROR(VLOOKUP($B345,Volmacht!B:C,2,FALSE),"Niet geregistreerd"))</f>
        <v/>
      </c>
      <c r="Q345" s="1" t="str">
        <f>IF(ISBLANK($B345),"",(IFERROR(IF(VLOOKUP($B345,WsnpWrb!A:A,1,FALSE),"JA",""),"NEE")))</f>
        <v/>
      </c>
    </row>
    <row r="346" spans="1:17" hidden="1" x14ac:dyDescent="0.35">
      <c r="A346" s="6"/>
      <c r="B346" s="4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5" t="str" cm="1">
        <f t="array" ref="O346">_xlfn.IFS(ISBLANK($B346),"",$P346="Niet geregistreerd","NEE",$P346="NEE","NEE",$Q346="JA","JA",$Q346="NEE","NEE")</f>
        <v/>
      </c>
      <c r="P346" s="1" t="str">
        <f>IF(ISBLANK($B346),"",IFERROR(VLOOKUP($B346,Volmacht!B:C,2,FALSE),"Niet geregistreerd"))</f>
        <v/>
      </c>
      <c r="Q346" s="1" t="str">
        <f>IF(ISBLANK($B346),"",(IFERROR(IF(VLOOKUP($B346,WsnpWrb!A:A,1,FALSE),"JA",""),"NEE")))</f>
        <v/>
      </c>
    </row>
    <row r="347" spans="1:17" hidden="1" x14ac:dyDescent="0.35">
      <c r="A347" s="6"/>
      <c r="B347" s="4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5" t="str" cm="1">
        <f t="array" ref="O347">_xlfn.IFS(ISBLANK($B347),"",$P347="Niet geregistreerd","NEE",$P347="NEE","NEE",$Q347="JA","JA",$Q347="NEE","NEE")</f>
        <v/>
      </c>
      <c r="P347" s="1" t="str">
        <f>IF(ISBLANK($B347),"",IFERROR(VLOOKUP($B347,Volmacht!B:C,2,FALSE),"Niet geregistreerd"))</f>
        <v/>
      </c>
      <c r="Q347" s="1" t="str">
        <f>IF(ISBLANK($B347),"",(IFERROR(IF(VLOOKUP($B347,WsnpWrb!A:A,1,FALSE),"JA",""),"NEE")))</f>
        <v/>
      </c>
    </row>
    <row r="348" spans="1:17" hidden="1" x14ac:dyDescent="0.35">
      <c r="A348" s="6"/>
      <c r="B348" s="4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5" t="str" cm="1">
        <f t="array" ref="O348">_xlfn.IFS(ISBLANK($B348),"",$P348="Niet geregistreerd","NEE",$P348="NEE","NEE",$Q348="JA","JA",$Q348="NEE","NEE")</f>
        <v/>
      </c>
      <c r="P348" s="1" t="str">
        <f>IF(ISBLANK($B348),"",IFERROR(VLOOKUP($B348,Volmacht!B:C,2,FALSE),"Niet geregistreerd"))</f>
        <v/>
      </c>
      <c r="Q348" s="1" t="str">
        <f>IF(ISBLANK($B348),"",(IFERROR(IF(VLOOKUP($B348,WsnpWrb!A:A,1,FALSE),"JA",""),"NEE")))</f>
        <v/>
      </c>
    </row>
    <row r="349" spans="1:17" hidden="1" x14ac:dyDescent="0.35">
      <c r="A349" s="6"/>
      <c r="B349" s="4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5" t="str" cm="1">
        <f t="array" ref="O349">_xlfn.IFS(ISBLANK($B349),"",$P349="Niet geregistreerd","NEE",$P349="NEE","NEE",$Q349="JA","JA",$Q349="NEE","NEE")</f>
        <v/>
      </c>
      <c r="P349" s="1" t="str">
        <f>IF(ISBLANK($B349),"",IFERROR(VLOOKUP($B349,Volmacht!B:C,2,FALSE),"Niet geregistreerd"))</f>
        <v/>
      </c>
      <c r="Q349" s="1" t="str">
        <f>IF(ISBLANK($B349),"",(IFERROR(IF(VLOOKUP($B349,WsnpWrb!A:A,1,FALSE),"JA",""),"NEE")))</f>
        <v/>
      </c>
    </row>
    <row r="350" spans="1:17" hidden="1" x14ac:dyDescent="0.35">
      <c r="A350" s="6"/>
      <c r="B350" s="4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5" t="str" cm="1">
        <f t="array" ref="O350">_xlfn.IFS(ISBLANK($B350),"",$P350="Niet geregistreerd","NEE",$P350="NEE","NEE",$Q350="JA","JA",$Q350="NEE","NEE")</f>
        <v/>
      </c>
      <c r="P350" s="1" t="str">
        <f>IF(ISBLANK($B350),"",IFERROR(VLOOKUP($B350,Volmacht!B:C,2,FALSE),"Niet geregistreerd"))</f>
        <v/>
      </c>
      <c r="Q350" s="1" t="str">
        <f>IF(ISBLANK($B350),"",(IFERROR(IF(VLOOKUP($B350,WsnpWrb!A:A,1,FALSE),"JA",""),"NEE")))</f>
        <v/>
      </c>
    </row>
    <row r="351" spans="1:17" hidden="1" x14ac:dyDescent="0.35">
      <c r="A351" s="6"/>
      <c r="B351" s="4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5" t="str" cm="1">
        <f t="array" ref="O351">_xlfn.IFS(ISBLANK($B351),"",$P351="Niet geregistreerd","NEE",$P351="NEE","NEE",$Q351="JA","JA",$Q351="NEE","NEE")</f>
        <v/>
      </c>
      <c r="P351" s="1" t="str">
        <f>IF(ISBLANK($B351),"",IFERROR(VLOOKUP($B351,Volmacht!B:C,2,FALSE),"Niet geregistreerd"))</f>
        <v/>
      </c>
      <c r="Q351" s="1" t="str">
        <f>IF(ISBLANK($B351),"",(IFERROR(IF(VLOOKUP($B351,WsnpWrb!A:A,1,FALSE),"JA",""),"NEE")))</f>
        <v/>
      </c>
    </row>
    <row r="352" spans="1:17" hidden="1" x14ac:dyDescent="0.35">
      <c r="A352" s="6"/>
      <c r="B352" s="4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5" t="str" cm="1">
        <f t="array" ref="O352">_xlfn.IFS(ISBLANK($B352),"",$P352="Niet geregistreerd","NEE",$P352="NEE","NEE",$Q352="JA","JA",$Q352="NEE","NEE")</f>
        <v/>
      </c>
      <c r="P352" s="1" t="str">
        <f>IF(ISBLANK($B352),"",IFERROR(VLOOKUP($B352,Volmacht!B:C,2,FALSE),"Niet geregistreerd"))</f>
        <v/>
      </c>
      <c r="Q352" s="1" t="str">
        <f>IF(ISBLANK($B352),"",(IFERROR(IF(VLOOKUP($B352,WsnpWrb!A:A,1,FALSE),"JA",""),"NEE")))</f>
        <v/>
      </c>
    </row>
    <row r="353" spans="1:17" hidden="1" x14ac:dyDescent="0.35">
      <c r="A353" s="6"/>
      <c r="B353" s="4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5" t="str" cm="1">
        <f t="array" ref="O353">_xlfn.IFS(ISBLANK($B353),"",$P353="Niet geregistreerd","NEE",$P353="NEE","NEE",$Q353="JA","JA",$Q353="NEE","NEE")</f>
        <v/>
      </c>
      <c r="P353" s="1" t="str">
        <f>IF(ISBLANK($B353),"",IFERROR(VLOOKUP($B353,Volmacht!B:C,2,FALSE),"Niet geregistreerd"))</f>
        <v/>
      </c>
      <c r="Q353" s="1" t="str">
        <f>IF(ISBLANK($B353),"",(IFERROR(IF(VLOOKUP($B353,WsnpWrb!A:A,1,FALSE),"JA",""),"NEE")))</f>
        <v/>
      </c>
    </row>
    <row r="354" spans="1:17" hidden="1" x14ac:dyDescent="0.35">
      <c r="A354" s="6"/>
      <c r="B354" s="4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5" t="str" cm="1">
        <f t="array" ref="O354">_xlfn.IFS(ISBLANK($B354),"",$P354="Niet geregistreerd","NEE",$P354="NEE","NEE",$Q354="JA","JA",$Q354="NEE","NEE")</f>
        <v/>
      </c>
      <c r="P354" s="1" t="str">
        <f>IF(ISBLANK($B354),"",IFERROR(VLOOKUP($B354,Volmacht!B:C,2,FALSE),"Niet geregistreerd"))</f>
        <v/>
      </c>
      <c r="Q354" s="1" t="str">
        <f>IF(ISBLANK($B354),"",(IFERROR(IF(VLOOKUP($B354,WsnpWrb!A:A,1,FALSE),"JA",""),"NEE")))</f>
        <v/>
      </c>
    </row>
    <row r="355" spans="1:17" hidden="1" x14ac:dyDescent="0.35">
      <c r="A355" s="6"/>
      <c r="B355" s="4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5" t="str" cm="1">
        <f t="array" ref="O355">_xlfn.IFS(ISBLANK($B355),"",$P355="Niet geregistreerd","NEE",$P355="NEE","NEE",$Q355="JA","JA",$Q355="NEE","NEE")</f>
        <v/>
      </c>
      <c r="P355" s="1" t="str">
        <f>IF(ISBLANK($B355),"",IFERROR(VLOOKUP($B355,Volmacht!B:C,2,FALSE),"Niet geregistreerd"))</f>
        <v/>
      </c>
      <c r="Q355" s="1" t="str">
        <f>IF(ISBLANK($B355),"",(IFERROR(IF(VLOOKUP($B355,WsnpWrb!A:A,1,FALSE),"JA",""),"NEE")))</f>
        <v/>
      </c>
    </row>
    <row r="356" spans="1:17" hidden="1" x14ac:dyDescent="0.35">
      <c r="A356" s="6"/>
      <c r="B356" s="4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5" t="str" cm="1">
        <f t="array" ref="O356">_xlfn.IFS(ISBLANK($B356),"",$P356="Niet geregistreerd","NEE",$P356="NEE","NEE",$Q356="JA","JA",$Q356="NEE","NEE")</f>
        <v/>
      </c>
      <c r="P356" s="1" t="str">
        <f>IF(ISBLANK($B356),"",IFERROR(VLOOKUP($B356,Volmacht!B:C,2,FALSE),"Niet geregistreerd"))</f>
        <v/>
      </c>
      <c r="Q356" s="1" t="str">
        <f>IF(ISBLANK($B356),"",(IFERROR(IF(VLOOKUP($B356,WsnpWrb!A:A,1,FALSE),"JA",""),"NEE")))</f>
        <v/>
      </c>
    </row>
    <row r="357" spans="1:17" hidden="1" x14ac:dyDescent="0.35">
      <c r="A357" s="6"/>
      <c r="B357" s="4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5" t="str" cm="1">
        <f t="array" ref="O357">_xlfn.IFS(ISBLANK($B357),"",$P357="Niet geregistreerd","NEE",$P357="NEE","NEE",$Q357="JA","JA",$Q357="NEE","NEE")</f>
        <v/>
      </c>
      <c r="P357" s="1" t="str">
        <f>IF(ISBLANK($B357),"",IFERROR(VLOOKUP($B357,Volmacht!B:C,2,FALSE),"Niet geregistreerd"))</f>
        <v/>
      </c>
      <c r="Q357" s="1" t="str">
        <f>IF(ISBLANK($B357),"",(IFERROR(IF(VLOOKUP($B357,WsnpWrb!A:A,1,FALSE),"JA",""),"NEE")))</f>
        <v/>
      </c>
    </row>
    <row r="358" spans="1:17" hidden="1" x14ac:dyDescent="0.35">
      <c r="A358" s="6"/>
      <c r="B358" s="4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5" t="str" cm="1">
        <f t="array" ref="O358">_xlfn.IFS(ISBLANK($B358),"",$P358="Niet geregistreerd","NEE",$P358="NEE","NEE",$Q358="JA","JA",$Q358="NEE","NEE")</f>
        <v/>
      </c>
      <c r="P358" s="1" t="str">
        <f>IF(ISBLANK($B358),"",IFERROR(VLOOKUP($B358,Volmacht!B:C,2,FALSE),"Niet geregistreerd"))</f>
        <v/>
      </c>
      <c r="Q358" s="1" t="str">
        <f>IF(ISBLANK($B358),"",(IFERROR(IF(VLOOKUP($B358,WsnpWrb!A:A,1,FALSE),"JA",""),"NEE")))</f>
        <v/>
      </c>
    </row>
    <row r="359" spans="1:17" hidden="1" x14ac:dyDescent="0.35">
      <c r="A359" s="6"/>
      <c r="B359" s="4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5" t="str" cm="1">
        <f t="array" ref="O359">_xlfn.IFS(ISBLANK($B359),"",$P359="Niet geregistreerd","NEE",$P359="NEE","NEE",$Q359="JA","JA",$Q359="NEE","NEE")</f>
        <v/>
      </c>
      <c r="P359" s="1" t="str">
        <f>IF(ISBLANK($B359),"",IFERROR(VLOOKUP($B359,Volmacht!B:C,2,FALSE),"Niet geregistreerd"))</f>
        <v/>
      </c>
      <c r="Q359" s="1" t="str">
        <f>IF(ISBLANK($B359),"",(IFERROR(IF(VLOOKUP($B359,WsnpWrb!A:A,1,FALSE),"JA",""),"NEE")))</f>
        <v/>
      </c>
    </row>
    <row r="360" spans="1:17" hidden="1" x14ac:dyDescent="0.35">
      <c r="A360" s="6"/>
      <c r="B360" s="4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5" t="str" cm="1">
        <f t="array" ref="O360">_xlfn.IFS(ISBLANK($B360),"",$P360="Niet geregistreerd","NEE",$P360="NEE","NEE",$Q360="JA","JA",$Q360="NEE","NEE")</f>
        <v/>
      </c>
      <c r="P360" s="1" t="str">
        <f>IF(ISBLANK($B360),"",IFERROR(VLOOKUP($B360,Volmacht!B:C,2,FALSE),"Niet geregistreerd"))</f>
        <v/>
      </c>
      <c r="Q360" s="1" t="str">
        <f>IF(ISBLANK($B360),"",(IFERROR(IF(VLOOKUP($B360,WsnpWrb!A:A,1,FALSE),"JA",""),"NEE")))</f>
        <v/>
      </c>
    </row>
    <row r="361" spans="1:17" hidden="1" x14ac:dyDescent="0.35">
      <c r="A361" s="6"/>
      <c r="B361" s="4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5" t="str" cm="1">
        <f t="array" ref="O361">_xlfn.IFS(ISBLANK($B361),"",$P361="Niet geregistreerd","NEE",$P361="NEE","NEE",$Q361="JA","JA",$Q361="NEE","NEE")</f>
        <v/>
      </c>
      <c r="P361" s="1" t="str">
        <f>IF(ISBLANK($B361),"",IFERROR(VLOOKUP($B361,Volmacht!B:C,2,FALSE),"Niet geregistreerd"))</f>
        <v/>
      </c>
      <c r="Q361" s="1" t="str">
        <f>IF(ISBLANK($B361),"",(IFERROR(IF(VLOOKUP($B361,WsnpWrb!A:A,1,FALSE),"JA",""),"NEE")))</f>
        <v/>
      </c>
    </row>
    <row r="362" spans="1:17" hidden="1" x14ac:dyDescent="0.35">
      <c r="A362" s="6"/>
      <c r="B362" s="4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5" t="str" cm="1">
        <f t="array" ref="O362">_xlfn.IFS(ISBLANK($B362),"",$P362="Niet geregistreerd","NEE",$P362="NEE","NEE",$Q362="JA","JA",$Q362="NEE","NEE")</f>
        <v/>
      </c>
      <c r="P362" s="1" t="str">
        <f>IF(ISBLANK($B362),"",IFERROR(VLOOKUP($B362,Volmacht!B:C,2,FALSE),"Niet geregistreerd"))</f>
        <v/>
      </c>
      <c r="Q362" s="1" t="str">
        <f>IF(ISBLANK($B362),"",(IFERROR(IF(VLOOKUP($B362,WsnpWrb!A:A,1,FALSE),"JA",""),"NEE")))</f>
        <v/>
      </c>
    </row>
    <row r="363" spans="1:17" hidden="1" x14ac:dyDescent="0.35">
      <c r="A363" s="6"/>
      <c r="B363" s="4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5" t="str" cm="1">
        <f t="array" ref="O363">_xlfn.IFS(ISBLANK($B363),"",$P363="Niet geregistreerd","NEE",$P363="NEE","NEE",$Q363="JA","JA",$Q363="NEE","NEE")</f>
        <v/>
      </c>
      <c r="P363" s="1" t="str">
        <f>IF(ISBLANK($B363),"",IFERROR(VLOOKUP($B363,Volmacht!B:C,2,FALSE),"Niet geregistreerd"))</f>
        <v/>
      </c>
      <c r="Q363" s="1" t="str">
        <f>IF(ISBLANK($B363),"",(IFERROR(IF(VLOOKUP($B363,WsnpWrb!A:A,1,FALSE),"JA",""),"NEE")))</f>
        <v/>
      </c>
    </row>
    <row r="364" spans="1:17" hidden="1" x14ac:dyDescent="0.35">
      <c r="A364" s="6"/>
      <c r="B364" s="4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5" t="str" cm="1">
        <f t="array" ref="O364">_xlfn.IFS(ISBLANK($B364),"",$P364="Niet geregistreerd","NEE",$P364="NEE","NEE",$Q364="JA","JA",$Q364="NEE","NEE")</f>
        <v/>
      </c>
      <c r="P364" s="1" t="str">
        <f>IF(ISBLANK($B364),"",IFERROR(VLOOKUP($B364,Volmacht!B:C,2,FALSE),"Niet geregistreerd"))</f>
        <v/>
      </c>
      <c r="Q364" s="1" t="str">
        <f>IF(ISBLANK($B364),"",(IFERROR(IF(VLOOKUP($B364,WsnpWrb!A:A,1,FALSE),"JA",""),"NEE")))</f>
        <v/>
      </c>
    </row>
    <row r="365" spans="1:17" hidden="1" x14ac:dyDescent="0.35">
      <c r="A365" s="6"/>
      <c r="B365" s="4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5" t="str" cm="1">
        <f t="array" ref="O365">_xlfn.IFS(ISBLANK($B365),"",$P365="Niet geregistreerd","NEE",$P365="NEE","NEE",$Q365="JA","JA",$Q365="NEE","NEE")</f>
        <v/>
      </c>
      <c r="P365" s="1" t="str">
        <f>IF(ISBLANK($B365),"",IFERROR(VLOOKUP($B365,Volmacht!B:C,2,FALSE),"Niet geregistreerd"))</f>
        <v/>
      </c>
      <c r="Q365" s="1" t="str">
        <f>IF(ISBLANK($B365),"",(IFERROR(IF(VLOOKUP($B365,WsnpWrb!A:A,1,FALSE),"JA",""),"NEE")))</f>
        <v/>
      </c>
    </row>
    <row r="366" spans="1:17" hidden="1" x14ac:dyDescent="0.35">
      <c r="A366" s="6"/>
      <c r="B366" s="4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5" t="str" cm="1">
        <f t="array" ref="O366">_xlfn.IFS(ISBLANK($B366),"",$P366="Niet geregistreerd","NEE",$P366="NEE","NEE",$Q366="JA","JA",$Q366="NEE","NEE")</f>
        <v/>
      </c>
      <c r="P366" s="1" t="str">
        <f>IF(ISBLANK($B366),"",IFERROR(VLOOKUP($B366,Volmacht!B:C,2,FALSE),"Niet geregistreerd"))</f>
        <v/>
      </c>
      <c r="Q366" s="1" t="str">
        <f>IF(ISBLANK($B366),"",(IFERROR(IF(VLOOKUP($B366,WsnpWrb!A:A,1,FALSE),"JA",""),"NEE")))</f>
        <v/>
      </c>
    </row>
    <row r="367" spans="1:17" hidden="1" x14ac:dyDescent="0.35">
      <c r="A367" s="6"/>
      <c r="B367" s="4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5" t="str" cm="1">
        <f t="array" ref="O367">_xlfn.IFS(ISBLANK($B367),"",$P367="Niet geregistreerd","NEE",$P367="NEE","NEE",$Q367="JA","JA",$Q367="NEE","NEE")</f>
        <v/>
      </c>
      <c r="P367" s="1" t="str">
        <f>IF(ISBLANK($B367),"",IFERROR(VLOOKUP($B367,Volmacht!B:C,2,FALSE),"Niet geregistreerd"))</f>
        <v/>
      </c>
      <c r="Q367" s="1" t="str">
        <f>IF(ISBLANK($B367),"",(IFERROR(IF(VLOOKUP($B367,WsnpWrb!A:A,1,FALSE),"JA",""),"NEE")))</f>
        <v/>
      </c>
    </row>
    <row r="368" spans="1:17" hidden="1" x14ac:dyDescent="0.35">
      <c r="A368" s="6"/>
      <c r="B368" s="4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5" t="str" cm="1">
        <f t="array" ref="O368">_xlfn.IFS(ISBLANK($B368),"",$P368="Niet geregistreerd","NEE",$P368="NEE","NEE",$Q368="JA","JA",$Q368="NEE","NEE")</f>
        <v/>
      </c>
      <c r="P368" s="1" t="str">
        <f>IF(ISBLANK($B368),"",IFERROR(VLOOKUP($B368,Volmacht!B:C,2,FALSE),"Niet geregistreerd"))</f>
        <v/>
      </c>
      <c r="Q368" s="1" t="str">
        <f>IF(ISBLANK($B368),"",(IFERROR(IF(VLOOKUP($B368,WsnpWrb!A:A,1,FALSE),"JA",""),"NEE")))</f>
        <v/>
      </c>
    </row>
    <row r="369" spans="15:17" hidden="1" x14ac:dyDescent="0.35">
      <c r="O369" s="5" t="str" cm="1">
        <f t="array" ref="O369">_xlfn.IFS(ISBLANK($B369),"",$P369="Niet geregistreerd","NEE",$P369="NEE","NEE",$Q369="JA","JA",$Q369="NEE","NEE")</f>
        <v/>
      </c>
      <c r="P369" s="1" t="str">
        <f>IF(ISBLANK($B369),"",IFERROR(VLOOKUP($B369,Volmacht!B:C,2,FALSE),"Niet geregistreerd"))</f>
        <v/>
      </c>
      <c r="Q369" s="1" t="str">
        <f>IF(ISBLANK($B369),"",(IFERROR(IF(VLOOKUP($B369,WsnpWrb!A:A,1,FALSE),"JA",""),"NEE")))</f>
        <v/>
      </c>
    </row>
    <row r="370" spans="15:17" hidden="1" x14ac:dyDescent="0.35">
      <c r="O370" s="5" t="str" cm="1">
        <f t="array" ref="O370">_xlfn.IFS(ISBLANK($B370),"",$P370="Niet geregistreerd","NEE",$P370="NEE","NEE",$Q370="JA","JA",$Q370="NEE","NEE")</f>
        <v/>
      </c>
      <c r="P370" s="1" t="str">
        <f>IF(ISBLANK($B370),"",IFERROR(VLOOKUP($B370,Volmacht!B:C,2,FALSE),"Niet geregistreerd"))</f>
        <v/>
      </c>
      <c r="Q370" s="1" t="str">
        <f>IF(ISBLANK($B370),"",(IFERROR(IF(VLOOKUP($B370,WsnpWrb!A:A,1,FALSE),"JA",""),"NEE")))</f>
        <v/>
      </c>
    </row>
    <row r="371" spans="15:17" hidden="1" x14ac:dyDescent="0.35">
      <c r="O371" s="5" t="str" cm="1">
        <f t="array" ref="O371">_xlfn.IFS(ISBLANK($B371),"",$P371="Niet geregistreerd","NEE",$P371="NEE","NEE",$Q371="JA","JA",$Q371="NEE","NEE")</f>
        <v/>
      </c>
      <c r="P371" s="1" t="str">
        <f>IF(ISBLANK($B371),"",IFERROR(VLOOKUP($B371,Volmacht!B:C,2,FALSE),"Niet geregistreerd"))</f>
        <v/>
      </c>
      <c r="Q371" s="1" t="str">
        <f>IF(ISBLANK($B371),"",(IFERROR(IF(VLOOKUP($B371,WsnpWrb!A:A,1,FALSE),"JA",""),"NEE")))</f>
        <v/>
      </c>
    </row>
    <row r="372" spans="15:17" hidden="1" x14ac:dyDescent="0.35">
      <c r="O372" s="5" t="str" cm="1">
        <f t="array" ref="O372">_xlfn.IFS(ISBLANK($B372),"",$P372="Niet geregistreerd","NEE",$P372="NEE","NEE",$Q372="JA","JA",$Q372="NEE","NEE")</f>
        <v/>
      </c>
      <c r="P372" s="1" t="str">
        <f>IF(ISBLANK($B372),"",IFERROR(VLOOKUP($B372,Volmacht!B:C,2,FALSE),"Niet geregistreerd"))</f>
        <v/>
      </c>
      <c r="Q372" s="1" t="str">
        <f>IF(ISBLANK($B372),"",(IFERROR(IF(VLOOKUP($B372,WsnpWrb!A:A,1,FALSE),"JA",""),"NEE")))</f>
        <v/>
      </c>
    </row>
    <row r="373" spans="15:17" hidden="1" x14ac:dyDescent="0.35">
      <c r="O373" s="5" t="str" cm="1">
        <f t="array" ref="O373">_xlfn.IFS(ISBLANK($B373),"",$P373="Niet geregistreerd","NEE",$P373="NEE","NEE",$Q373="JA","JA",$Q373="NEE","NEE")</f>
        <v/>
      </c>
      <c r="P373" s="1" t="str">
        <f>IF(ISBLANK($B373),"",IFERROR(VLOOKUP($B373,Volmacht!B:C,2,FALSE),"Niet geregistreerd"))</f>
        <v/>
      </c>
      <c r="Q373" s="1" t="str">
        <f>IF(ISBLANK($B373),"",(IFERROR(IF(VLOOKUP($B373,WsnpWrb!A:A,1,FALSE),"JA",""),"NEE")))</f>
        <v/>
      </c>
    </row>
    <row r="374" spans="15:17" hidden="1" x14ac:dyDescent="0.35">
      <c r="O374" s="5" t="str" cm="1">
        <f t="array" ref="O374">_xlfn.IFS(ISBLANK($B374),"",$P374="Niet geregistreerd","NEE",$P374="NEE","NEE",$Q374="JA","JA",$Q374="NEE","NEE")</f>
        <v/>
      </c>
      <c r="P374" s="1" t="str">
        <f>IF(ISBLANK($B374),"",IFERROR(VLOOKUP($B374,Volmacht!B:C,2,FALSE),"Niet geregistreerd"))</f>
        <v/>
      </c>
      <c r="Q374" s="1" t="str">
        <f>IF(ISBLANK($B374),"",(IFERROR(IF(VLOOKUP($B374,WsnpWrb!A:A,1,FALSE),"JA",""),"NEE")))</f>
        <v/>
      </c>
    </row>
    <row r="375" spans="15:17" hidden="1" x14ac:dyDescent="0.35">
      <c r="O375" s="5" t="str" cm="1">
        <f t="array" ref="O375">_xlfn.IFS(ISBLANK($B375),"",$P375="Niet geregistreerd","NEE",$P375="NEE","NEE",$Q375="JA","JA",$Q375="NEE","NEE")</f>
        <v/>
      </c>
      <c r="P375" s="1" t="str">
        <f>IF(ISBLANK($B375),"",IFERROR(VLOOKUP($B375,Volmacht!B:C,2,FALSE),"Niet geregistreerd"))</f>
        <v/>
      </c>
      <c r="Q375" s="1" t="str">
        <f>IF(ISBLANK($B375),"",(IFERROR(IF(VLOOKUP($B375,WsnpWrb!A:A,1,FALSE),"JA",""),"NEE")))</f>
        <v/>
      </c>
    </row>
    <row r="376" spans="15:17" hidden="1" x14ac:dyDescent="0.35">
      <c r="O376" s="5" t="str" cm="1">
        <f t="array" ref="O376">_xlfn.IFS(ISBLANK($B376),"",$P376="Niet geregistreerd","NEE",$P376="NEE","NEE",$Q376="JA","JA",$Q376="NEE","NEE")</f>
        <v/>
      </c>
      <c r="P376" s="1" t="str">
        <f>IF(ISBLANK($B376),"",IFERROR(VLOOKUP($B376,Volmacht!B:C,2,FALSE),"Niet geregistreerd"))</f>
        <v/>
      </c>
      <c r="Q376" s="1" t="str">
        <f>IF(ISBLANK($B376),"",(IFERROR(IF(VLOOKUP($B376,WsnpWrb!A:A,1,FALSE),"JA",""),"NEE")))</f>
        <v/>
      </c>
    </row>
    <row r="377" spans="15:17" hidden="1" x14ac:dyDescent="0.35">
      <c r="O377" s="5" t="str" cm="1">
        <f t="array" ref="O377">_xlfn.IFS(ISBLANK($B377),"",$P377="Niet geregistreerd","NEE",$P377="NEE","NEE",$Q377="JA","JA",$Q377="NEE","NEE")</f>
        <v/>
      </c>
      <c r="P377" s="1" t="str">
        <f>IF(ISBLANK($B377),"",IFERROR(VLOOKUP($B377,Volmacht!B:C,2,FALSE),"Niet geregistreerd"))</f>
        <v/>
      </c>
      <c r="Q377" s="1" t="str">
        <f>IF(ISBLANK($B377),"",(IFERROR(IF(VLOOKUP($B377,WsnpWrb!A:A,1,FALSE),"JA",""),"NEE")))</f>
        <v/>
      </c>
    </row>
    <row r="378" spans="15:17" hidden="1" x14ac:dyDescent="0.35">
      <c r="O378" s="5" t="str" cm="1">
        <f t="array" ref="O378">_xlfn.IFS(ISBLANK($B378),"",$P378="Niet geregistreerd","NEE",$P378="NEE","NEE",$Q378="JA","JA",$Q378="NEE","NEE")</f>
        <v/>
      </c>
      <c r="P378" s="1" t="str">
        <f>IF(ISBLANK($B378),"",IFERROR(VLOOKUP($B378,Volmacht!B:C,2,FALSE),"Niet geregistreerd"))</f>
        <v/>
      </c>
      <c r="Q378" s="1" t="str">
        <f>IF(ISBLANK($B378),"",(IFERROR(IF(VLOOKUP($B378,WsnpWrb!A:A,1,FALSE),"JA",""),"NEE")))</f>
        <v/>
      </c>
    </row>
    <row r="379" spans="15:17" hidden="1" x14ac:dyDescent="0.35">
      <c r="O379" s="5" t="str" cm="1">
        <f t="array" ref="O379">_xlfn.IFS(ISBLANK($B379),"",$P379="Niet geregistreerd","NEE",$P379="NEE","NEE",$Q379="JA","JA",$Q379="NEE","NEE")</f>
        <v/>
      </c>
      <c r="P379" s="1" t="str">
        <f>IF(ISBLANK($B379),"",IFERROR(VLOOKUP($B379,Volmacht!B:C,2,FALSE),"Niet geregistreerd"))</f>
        <v/>
      </c>
      <c r="Q379" s="1" t="str">
        <f>IF(ISBLANK($B379),"",(IFERROR(IF(VLOOKUP($B379,WsnpWrb!A:A,1,FALSE),"JA",""),"NEE")))</f>
        <v/>
      </c>
    </row>
    <row r="380" spans="15:17" hidden="1" x14ac:dyDescent="0.35">
      <c r="O380" s="5" t="str" cm="1">
        <f t="array" ref="O380">_xlfn.IFS(ISBLANK($B380),"",$P380="Niet geregistreerd","NEE",$P380="NEE","NEE",$Q380="JA","JA",$Q380="NEE","NEE")</f>
        <v/>
      </c>
      <c r="P380" s="1" t="str">
        <f>IF(ISBLANK($B380),"",IFERROR(VLOOKUP($B380,Volmacht!B:C,2,FALSE),"Niet geregistreerd"))</f>
        <v/>
      </c>
      <c r="Q380" s="1" t="str">
        <f>IF(ISBLANK($B380),"",(IFERROR(IF(VLOOKUP($B380,WsnpWrb!A:A,1,FALSE),"JA",""),"NEE")))</f>
        <v/>
      </c>
    </row>
    <row r="381" spans="15:17" hidden="1" x14ac:dyDescent="0.35">
      <c r="O381" s="5" t="str" cm="1">
        <f t="array" ref="O381">_xlfn.IFS(ISBLANK($B381),"",$P381="Niet geregistreerd","NEE",$P381="NEE","NEE",$Q381="JA","JA",$Q381="NEE","NEE")</f>
        <v/>
      </c>
      <c r="P381" s="1" t="str">
        <f>IF(ISBLANK($B381),"",IFERROR(VLOOKUP($B381,Volmacht!B:C,2,FALSE),"Niet geregistreerd"))</f>
        <v/>
      </c>
      <c r="Q381" s="1" t="str">
        <f>IF(ISBLANK($B381),"",(IFERROR(IF(VLOOKUP($B381,WsnpWrb!A:A,1,FALSE),"JA",""),"NEE")))</f>
        <v/>
      </c>
    </row>
    <row r="382" spans="15:17" hidden="1" x14ac:dyDescent="0.35">
      <c r="O382" s="5" t="str" cm="1">
        <f t="array" ref="O382">_xlfn.IFS(ISBLANK($B382),"",$P382="Niet geregistreerd","NEE",$P382="NEE","NEE",$Q382="JA","JA",$Q382="NEE","NEE")</f>
        <v/>
      </c>
      <c r="P382" s="1" t="str">
        <f>IF(ISBLANK($B382),"",IFERROR(VLOOKUP($B382,Volmacht!B:C,2,FALSE),"Niet geregistreerd"))</f>
        <v/>
      </c>
      <c r="Q382" s="1" t="str">
        <f>IF(ISBLANK($B382),"",(IFERROR(IF(VLOOKUP($B382,WsnpWrb!A:A,1,FALSE),"JA",""),"NEE")))</f>
        <v/>
      </c>
    </row>
    <row r="383" spans="15:17" hidden="1" x14ac:dyDescent="0.35">
      <c r="O383" s="5" t="str" cm="1">
        <f t="array" ref="O383">_xlfn.IFS(ISBLANK($B383),"",$P383="Niet geregistreerd","NEE",$P383="NEE","NEE",$Q383="JA","JA",$Q383="NEE","NEE")</f>
        <v/>
      </c>
      <c r="P383" s="1" t="str">
        <f>IF(ISBLANK($B383),"",IFERROR(VLOOKUP($B383,Volmacht!B:C,2,FALSE),"Niet geregistreerd"))</f>
        <v/>
      </c>
      <c r="Q383" s="1" t="str">
        <f>IF(ISBLANK($B383),"",(IFERROR(IF(VLOOKUP($B383,WsnpWrb!A:A,1,FALSE),"JA",""),"NEE")))</f>
        <v/>
      </c>
    </row>
    <row r="384" spans="15:17" hidden="1" x14ac:dyDescent="0.35">
      <c r="O384" s="5" t="str" cm="1">
        <f t="array" ref="O384">_xlfn.IFS(ISBLANK($B384),"",$P384="Niet geregistreerd","NEE",$P384="NEE","NEE",$Q384="JA","JA",$Q384="NEE","NEE")</f>
        <v/>
      </c>
      <c r="P384" s="1" t="str">
        <f>IF(ISBLANK($B384),"",IFERROR(VLOOKUP($B384,Volmacht!B:C,2,FALSE),"Niet geregistreerd"))</f>
        <v/>
      </c>
      <c r="Q384" s="1" t="str">
        <f>IF(ISBLANK($B384),"",(IFERROR(IF(VLOOKUP($B384,WsnpWrb!A:A,1,FALSE),"JA",""),"NEE")))</f>
        <v/>
      </c>
    </row>
    <row r="385" spans="15:17" hidden="1" x14ac:dyDescent="0.35">
      <c r="O385" s="5" t="str" cm="1">
        <f t="array" ref="O385">_xlfn.IFS(ISBLANK($B385),"",$P385="Niet geregistreerd","NEE",$P385="NEE","NEE",$Q385="JA","JA",$Q385="NEE","NEE")</f>
        <v/>
      </c>
      <c r="P385" s="1" t="str">
        <f>IF(ISBLANK($B385),"",IFERROR(VLOOKUP($B385,Volmacht!B:C,2,FALSE),"Niet geregistreerd"))</f>
        <v/>
      </c>
      <c r="Q385" s="1" t="str">
        <f>IF(ISBLANK($B385),"",(IFERROR(IF(VLOOKUP($B385,WsnpWrb!A:A,1,FALSE),"JA",""),"NEE")))</f>
        <v/>
      </c>
    </row>
    <row r="386" spans="15:17" hidden="1" x14ac:dyDescent="0.35">
      <c r="O386" s="5" t="str" cm="1">
        <f t="array" ref="O386">_xlfn.IFS(ISBLANK($B386),"",$P386="Niet geregistreerd","NEE",$P386="NEE","NEE",$Q386="JA","JA",$Q386="NEE","NEE")</f>
        <v/>
      </c>
      <c r="P386" s="1" t="str">
        <f>IF(ISBLANK($B386),"",IFERROR(VLOOKUP($B386,Volmacht!B:C,2,FALSE),"Niet geregistreerd"))</f>
        <v/>
      </c>
      <c r="Q386" s="1" t="str">
        <f>IF(ISBLANK($B386),"",(IFERROR(IF(VLOOKUP($B386,WsnpWrb!A:A,1,FALSE),"JA",""),"NEE")))</f>
        <v/>
      </c>
    </row>
    <row r="387" spans="15:17" hidden="1" x14ac:dyDescent="0.35">
      <c r="O387" s="5" t="str" cm="1">
        <f t="array" ref="O387">_xlfn.IFS(ISBLANK($B387),"",$P387="Niet geregistreerd","NEE",$P387="NEE","NEE",$Q387="JA","JA",$Q387="NEE","NEE")</f>
        <v/>
      </c>
      <c r="P387" s="1" t="str">
        <f>IF(ISBLANK($B387),"",IFERROR(VLOOKUP($B387,Volmacht!B:C,2,FALSE),"Niet geregistreerd"))</f>
        <v/>
      </c>
      <c r="Q387" s="1" t="str">
        <f>IF(ISBLANK($B387),"",(IFERROR(IF(VLOOKUP($B387,WsnpWrb!A:A,1,FALSE),"JA",""),"NEE")))</f>
        <v/>
      </c>
    </row>
    <row r="388" spans="15:17" hidden="1" x14ac:dyDescent="0.35">
      <c r="O388" s="5" t="str" cm="1">
        <f t="array" ref="O388">_xlfn.IFS(ISBLANK($B388),"",$P388="Niet geregistreerd","NEE",$P388="NEE","NEE",$Q388="JA","JA",$Q388="NEE","NEE")</f>
        <v/>
      </c>
      <c r="P388" s="1" t="str">
        <f>IF(ISBLANK($B388),"",IFERROR(VLOOKUP($B388,Volmacht!B:C,2,FALSE),"Niet geregistreerd"))</f>
        <v/>
      </c>
      <c r="Q388" s="1" t="str">
        <f>IF(ISBLANK($B388),"",(IFERROR(IF(VLOOKUP($B388,WsnpWrb!A:A,1,FALSE),"JA",""),"NEE")))</f>
        <v/>
      </c>
    </row>
    <row r="389" spans="15:17" hidden="1" x14ac:dyDescent="0.35">
      <c r="O389" s="5" t="str" cm="1">
        <f t="array" ref="O389">_xlfn.IFS(ISBLANK($B389),"",$P389="Niet geregistreerd","NEE",$P389="NEE","NEE",$Q389="JA","JA",$Q389="NEE","NEE")</f>
        <v/>
      </c>
      <c r="P389" s="1" t="str">
        <f>IF(ISBLANK($B389),"",IFERROR(VLOOKUP($B389,Volmacht!B:C,2,FALSE),"Niet geregistreerd"))</f>
        <v/>
      </c>
      <c r="Q389" s="1" t="str">
        <f>IF(ISBLANK($B389),"",(IFERROR(IF(VLOOKUP($B389,WsnpWrb!A:A,1,FALSE),"JA",""),"NEE")))</f>
        <v/>
      </c>
    </row>
    <row r="390" spans="15:17" hidden="1" x14ac:dyDescent="0.35">
      <c r="O390" s="5" t="str" cm="1">
        <f t="array" ref="O390">_xlfn.IFS(ISBLANK($B390),"",$P390="Niet geregistreerd","NEE",$P390="NEE","NEE",$Q390="JA","JA",$Q390="NEE","NEE")</f>
        <v/>
      </c>
      <c r="P390" s="1" t="str">
        <f>IF(ISBLANK($B390),"",IFERROR(VLOOKUP($B390,Volmacht!B:C,2,FALSE),"Niet geregistreerd"))</f>
        <v/>
      </c>
      <c r="Q390" s="1" t="str">
        <f>IF(ISBLANK($B390),"",(IFERROR(IF(VLOOKUP($B390,WsnpWrb!A:A,1,FALSE),"JA",""),"NEE")))</f>
        <v/>
      </c>
    </row>
    <row r="391" spans="15:17" hidden="1" x14ac:dyDescent="0.35">
      <c r="O391" s="5" t="str" cm="1">
        <f t="array" ref="O391">_xlfn.IFS(ISBLANK($B391),"",$P391="Niet geregistreerd","NEE",$P391="NEE","NEE",$Q391="JA","JA",$Q391="NEE","NEE")</f>
        <v/>
      </c>
      <c r="P391" s="1" t="str">
        <f>IF(ISBLANK($B391),"",IFERROR(VLOOKUP($B391,Volmacht!B:C,2,FALSE),"Niet geregistreerd"))</f>
        <v/>
      </c>
      <c r="Q391" s="1" t="str">
        <f>IF(ISBLANK($B391),"",(IFERROR(IF(VLOOKUP($B391,WsnpWrb!A:A,1,FALSE),"JA",""),"NEE")))</f>
        <v/>
      </c>
    </row>
    <row r="392" spans="15:17" hidden="1" x14ac:dyDescent="0.35">
      <c r="O392" s="5" t="str" cm="1">
        <f t="array" ref="O392">_xlfn.IFS(ISBLANK($B392),"",$P392="Niet geregistreerd","NEE",$P392="NEE","NEE",$Q392="JA","JA",$Q392="NEE","NEE")</f>
        <v/>
      </c>
      <c r="P392" s="1" t="str">
        <f>IF(ISBLANK($B392),"",IFERROR(VLOOKUP($B392,Volmacht!B:C,2,FALSE),"Niet geregistreerd"))</f>
        <v/>
      </c>
      <c r="Q392" s="1" t="str">
        <f>IF(ISBLANK($B392),"",(IFERROR(IF(VLOOKUP($B392,WsnpWrb!A:A,1,FALSE),"JA",""),"NEE")))</f>
        <v/>
      </c>
    </row>
    <row r="393" spans="15:17" hidden="1" x14ac:dyDescent="0.35">
      <c r="O393" s="5" t="str" cm="1">
        <f t="array" ref="O393">_xlfn.IFS(ISBLANK($B393),"",$P393="Niet geregistreerd","NEE",$P393="NEE","NEE",$Q393="JA","JA",$Q393="NEE","NEE")</f>
        <v/>
      </c>
      <c r="P393" s="1" t="str">
        <f>IF(ISBLANK($B393),"",IFERROR(VLOOKUP($B393,Volmacht!B:C,2,FALSE),"Niet geregistreerd"))</f>
        <v/>
      </c>
      <c r="Q393" s="1" t="str">
        <f>IF(ISBLANK($B393),"",(IFERROR(IF(VLOOKUP($B393,WsnpWrb!A:A,1,FALSE),"JA",""),"NEE")))</f>
        <v/>
      </c>
    </row>
    <row r="394" spans="15:17" hidden="1" x14ac:dyDescent="0.35">
      <c r="O394" s="5" t="str" cm="1">
        <f t="array" ref="O394">_xlfn.IFS(ISBLANK($B394),"",$P394="Niet geregistreerd","NEE",$P394="NEE","NEE",$Q394="JA","JA",$Q394="NEE","NEE")</f>
        <v/>
      </c>
      <c r="P394" s="1" t="str">
        <f>IF(ISBLANK($B394),"",IFERROR(VLOOKUP($B394,Volmacht!B:C,2,FALSE),"Niet geregistreerd"))</f>
        <v/>
      </c>
      <c r="Q394" s="1" t="str">
        <f>IF(ISBLANK($B394),"",(IFERROR(IF(VLOOKUP($B394,WsnpWrb!A:A,1,FALSE),"JA",""),"NEE")))</f>
        <v/>
      </c>
    </row>
    <row r="395" spans="15:17" hidden="1" x14ac:dyDescent="0.35">
      <c r="O395" s="5" t="str" cm="1">
        <f t="array" ref="O395">_xlfn.IFS(ISBLANK($B395),"",$P395="Niet geregistreerd","NEE",$P395="NEE","NEE",$Q395="JA","JA",$Q395="NEE","NEE")</f>
        <v/>
      </c>
      <c r="P395" s="1" t="str">
        <f>IF(ISBLANK($B395),"",IFERROR(VLOOKUP($B395,Volmacht!B:C,2,FALSE),"Niet geregistreerd"))</f>
        <v/>
      </c>
      <c r="Q395" s="1" t="str">
        <f>IF(ISBLANK($B395),"",(IFERROR(IF(VLOOKUP($B395,WsnpWrb!A:A,1,FALSE),"JA",""),"NEE")))</f>
        <v/>
      </c>
    </row>
    <row r="396" spans="15:17" hidden="1" x14ac:dyDescent="0.35">
      <c r="O396" s="5" t="str" cm="1">
        <f t="array" ref="O396">_xlfn.IFS(ISBLANK($B396),"",$P396="Niet geregistreerd","NEE",$P396="NEE","NEE",$Q396="JA","JA",$Q396="NEE","NEE")</f>
        <v/>
      </c>
      <c r="P396" s="1" t="str">
        <f>IF(ISBLANK($B396),"",IFERROR(VLOOKUP($B396,Volmacht!B:C,2,FALSE),"Niet geregistreerd"))</f>
        <v/>
      </c>
      <c r="Q396" s="1" t="str">
        <f>IF(ISBLANK($B396),"",(IFERROR(IF(VLOOKUP($B396,WsnpWrb!A:A,1,FALSE),"JA",""),"NEE")))</f>
        <v/>
      </c>
    </row>
    <row r="397" spans="15:17" hidden="1" x14ac:dyDescent="0.35">
      <c r="O397" s="5" t="str" cm="1">
        <f t="array" ref="O397">_xlfn.IFS(ISBLANK($B397),"",$P397="Niet geregistreerd","NEE",$P397="NEE","NEE",$Q397="JA","JA",$Q397="NEE","NEE")</f>
        <v/>
      </c>
      <c r="P397" s="1" t="str">
        <f>IF(ISBLANK($B397),"",IFERROR(VLOOKUP($B397,Volmacht!B:C,2,FALSE),"Niet geregistreerd"))</f>
        <v/>
      </c>
      <c r="Q397" s="1" t="str">
        <f>IF(ISBLANK($B397),"",(IFERROR(IF(VLOOKUP($B397,WsnpWrb!A:A,1,FALSE),"JA",""),"NEE")))</f>
        <v/>
      </c>
    </row>
    <row r="398" spans="15:17" hidden="1" x14ac:dyDescent="0.35">
      <c r="O398" s="5" t="str" cm="1">
        <f t="array" ref="O398">_xlfn.IFS(ISBLANK($B398),"",$P398="Niet geregistreerd","NEE",$P398="NEE","NEE",$Q398="JA","JA",$Q398="NEE","NEE")</f>
        <v/>
      </c>
      <c r="P398" s="1" t="str">
        <f>IF(ISBLANK($B398),"",IFERROR(VLOOKUP($B398,Volmacht!B:C,2,FALSE),"Niet geregistreerd"))</f>
        <v/>
      </c>
      <c r="Q398" s="1" t="str">
        <f>IF(ISBLANK($B398),"",(IFERROR(IF(VLOOKUP($B398,WsnpWrb!A:A,1,FALSE),"JA",""),"NEE")))</f>
        <v/>
      </c>
    </row>
    <row r="399" spans="15:17" hidden="1" x14ac:dyDescent="0.35"/>
  </sheetData>
  <sheetProtection formatCells="0"/>
  <phoneticPr fontId="1" type="noConversion"/>
  <pageMargins left="0.7" right="0.7" top="0.75" bottom="0.75" header="0.3" footer="0.3"/>
  <pageSetup orientation="portrait" r:id="rId1"/>
  <ignoredErrors>
    <ignoredError sqref="O246:O398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D200"/>
  <sheetViews>
    <sheetView workbookViewId="0">
      <selection activeCell="A2" sqref="A2:D70"/>
    </sheetView>
  </sheetViews>
  <sheetFormatPr defaultColWidth="0" defaultRowHeight="14.5" zeroHeight="1" x14ac:dyDescent="0.35"/>
  <cols>
    <col min="1" max="1" width="25.81640625" style="3" bestFit="1" customWidth="1"/>
    <col min="2" max="2" width="20.54296875" style="1" bestFit="1" customWidth="1"/>
    <col min="3" max="16384" width="9.1796875" hidden="1"/>
  </cols>
  <sheetData>
    <row r="1" spans="1:4" x14ac:dyDescent="0.35">
      <c r="A1" s="3" t="s">
        <v>8</v>
      </c>
      <c r="B1" s="1" t="s">
        <v>2</v>
      </c>
      <c r="C1" t="s">
        <v>1364</v>
      </c>
      <c r="D1" t="s">
        <v>1365</v>
      </c>
    </row>
    <row r="2" spans="1:4" x14ac:dyDescent="0.35">
      <c r="A2">
        <v>4034</v>
      </c>
      <c r="B2" s="1" t="s">
        <v>1361</v>
      </c>
      <c r="C2" t="s">
        <v>477</v>
      </c>
      <c r="D2" t="s">
        <v>47</v>
      </c>
    </row>
    <row r="3" spans="1:4" x14ac:dyDescent="0.35">
      <c r="A3">
        <v>4037</v>
      </c>
      <c r="B3" s="1" t="s">
        <v>1361</v>
      </c>
      <c r="C3" t="s">
        <v>1223</v>
      </c>
      <c r="D3" t="s">
        <v>47</v>
      </c>
    </row>
    <row r="4" spans="1:4" x14ac:dyDescent="0.35">
      <c r="A4">
        <v>4029</v>
      </c>
      <c r="B4" s="1" t="s">
        <v>1361</v>
      </c>
      <c r="C4" t="s">
        <v>715</v>
      </c>
      <c r="D4" t="s">
        <v>47</v>
      </c>
    </row>
    <row r="5" spans="1:4" x14ac:dyDescent="0.35">
      <c r="A5">
        <v>4053</v>
      </c>
      <c r="B5" s="1" t="s">
        <v>1361</v>
      </c>
      <c r="C5" t="s">
        <v>311</v>
      </c>
      <c r="D5" t="s">
        <v>47</v>
      </c>
    </row>
    <row r="6" spans="1:4" x14ac:dyDescent="0.35">
      <c r="A6">
        <v>3182</v>
      </c>
      <c r="B6" s="1" t="s">
        <v>1361</v>
      </c>
      <c r="C6" t="s">
        <v>580</v>
      </c>
      <c r="D6" t="s">
        <v>47</v>
      </c>
    </row>
    <row r="7" spans="1:4" x14ac:dyDescent="0.35">
      <c r="A7">
        <v>2179</v>
      </c>
      <c r="B7" s="1" t="s">
        <v>1361</v>
      </c>
      <c r="C7" t="s">
        <v>940</v>
      </c>
      <c r="D7" t="s">
        <v>47</v>
      </c>
    </row>
    <row r="8" spans="1:4" x14ac:dyDescent="0.35">
      <c r="A8">
        <v>2180</v>
      </c>
      <c r="B8" s="1" t="s">
        <v>1361</v>
      </c>
      <c r="C8" t="s">
        <v>441</v>
      </c>
      <c r="D8" t="s">
        <v>47</v>
      </c>
    </row>
    <row r="9" spans="1:4" x14ac:dyDescent="0.35">
      <c r="A9">
        <v>2410</v>
      </c>
      <c r="B9" s="1" t="s">
        <v>1361</v>
      </c>
      <c r="C9" t="s">
        <v>756</v>
      </c>
      <c r="D9" t="s">
        <v>47</v>
      </c>
    </row>
    <row r="10" spans="1:4" x14ac:dyDescent="0.35">
      <c r="A10">
        <v>3088</v>
      </c>
      <c r="B10" s="1" t="s">
        <v>1361</v>
      </c>
      <c r="C10" t="s">
        <v>315</v>
      </c>
      <c r="D10" t="s">
        <v>47</v>
      </c>
    </row>
    <row r="11" spans="1:4" x14ac:dyDescent="0.35">
      <c r="A11">
        <v>4005</v>
      </c>
      <c r="B11" s="1" t="s">
        <v>1361</v>
      </c>
      <c r="C11" t="s">
        <v>174</v>
      </c>
      <c r="D11" t="s">
        <v>47</v>
      </c>
    </row>
    <row r="12" spans="1:4" x14ac:dyDescent="0.35">
      <c r="A12">
        <v>2399</v>
      </c>
      <c r="B12" s="1" t="s">
        <v>1361</v>
      </c>
      <c r="C12" t="s">
        <v>249</v>
      </c>
      <c r="D12" t="s">
        <v>47</v>
      </c>
    </row>
    <row r="13" spans="1:4" x14ac:dyDescent="0.35">
      <c r="A13">
        <v>2786</v>
      </c>
      <c r="B13" s="1" t="s">
        <v>1361</v>
      </c>
      <c r="C13" t="s">
        <v>336</v>
      </c>
      <c r="D13" t="s">
        <v>47</v>
      </c>
    </row>
    <row r="14" spans="1:4" x14ac:dyDescent="0.35">
      <c r="A14">
        <v>3276</v>
      </c>
      <c r="B14" s="1" t="s">
        <v>1361</v>
      </c>
      <c r="C14" t="s">
        <v>291</v>
      </c>
      <c r="D14" t="s">
        <v>47</v>
      </c>
    </row>
    <row r="15" spans="1:4" x14ac:dyDescent="0.35">
      <c r="A15">
        <v>3206</v>
      </c>
      <c r="B15" s="1" t="s">
        <v>1361</v>
      </c>
      <c r="C15" t="s">
        <v>716</v>
      </c>
      <c r="D15" t="s">
        <v>47</v>
      </c>
    </row>
    <row r="16" spans="1:4" x14ac:dyDescent="0.35">
      <c r="A16">
        <v>3359</v>
      </c>
      <c r="B16" s="1" t="s">
        <v>1361</v>
      </c>
      <c r="C16" t="s">
        <v>182</v>
      </c>
      <c r="D16" t="s">
        <v>47</v>
      </c>
    </row>
    <row r="17" spans="1:4" x14ac:dyDescent="0.35">
      <c r="A17">
        <v>2680</v>
      </c>
      <c r="B17" s="1" t="s">
        <v>1361</v>
      </c>
      <c r="C17" t="s">
        <v>185</v>
      </c>
      <c r="D17" t="s">
        <v>47</v>
      </c>
    </row>
    <row r="18" spans="1:4" x14ac:dyDescent="0.35">
      <c r="A18">
        <v>2787</v>
      </c>
      <c r="B18" s="1" t="s">
        <v>1361</v>
      </c>
      <c r="C18" t="s">
        <v>613</v>
      </c>
      <c r="D18" t="s">
        <v>47</v>
      </c>
    </row>
    <row r="19" spans="1:4" x14ac:dyDescent="0.35">
      <c r="A19">
        <v>3497</v>
      </c>
      <c r="B19" s="1" t="s">
        <v>1361</v>
      </c>
      <c r="C19" t="s">
        <v>1362</v>
      </c>
      <c r="D19" t="s">
        <v>47</v>
      </c>
    </row>
    <row r="20" spans="1:4" x14ac:dyDescent="0.35">
      <c r="A20">
        <v>2184</v>
      </c>
      <c r="B20" s="1" t="s">
        <v>1361</v>
      </c>
      <c r="C20" t="s">
        <v>933</v>
      </c>
      <c r="D20" t="s">
        <v>47</v>
      </c>
    </row>
    <row r="21" spans="1:4" x14ac:dyDescent="0.35">
      <c r="A21">
        <v>2531</v>
      </c>
      <c r="B21" s="1" t="s">
        <v>1361</v>
      </c>
      <c r="C21" t="s">
        <v>991</v>
      </c>
      <c r="D21" t="s">
        <v>47</v>
      </c>
    </row>
    <row r="22" spans="1:4" x14ac:dyDescent="0.35">
      <c r="A22">
        <v>2899</v>
      </c>
      <c r="B22" s="1" t="s">
        <v>1361</v>
      </c>
      <c r="C22" t="s">
        <v>764</v>
      </c>
      <c r="D22" t="s">
        <v>47</v>
      </c>
    </row>
    <row r="23" spans="1:4" x14ac:dyDescent="0.35">
      <c r="A23">
        <v>3126</v>
      </c>
      <c r="B23" s="1" t="s">
        <v>1361</v>
      </c>
      <c r="C23" t="s">
        <v>1218</v>
      </c>
      <c r="D23" t="s">
        <v>47</v>
      </c>
    </row>
    <row r="24" spans="1:4" x14ac:dyDescent="0.35">
      <c r="A24">
        <v>3052</v>
      </c>
      <c r="B24" s="1" t="s">
        <v>1361</v>
      </c>
      <c r="C24" t="s">
        <v>111</v>
      </c>
      <c r="D24" t="s">
        <v>47</v>
      </c>
    </row>
    <row r="25" spans="1:4" x14ac:dyDescent="0.35">
      <c r="A25">
        <v>3326</v>
      </c>
      <c r="B25" s="1" t="s">
        <v>1361</v>
      </c>
      <c r="C25" t="s">
        <v>487</v>
      </c>
      <c r="D25" t="s">
        <v>47</v>
      </c>
    </row>
    <row r="26" spans="1:4" x14ac:dyDescent="0.35">
      <c r="A26">
        <v>2641</v>
      </c>
      <c r="B26" s="1" t="s">
        <v>1361</v>
      </c>
      <c r="C26" t="s">
        <v>77</v>
      </c>
      <c r="D26" t="s">
        <v>47</v>
      </c>
    </row>
    <row r="27" spans="1:4" x14ac:dyDescent="0.35">
      <c r="A27">
        <v>2440</v>
      </c>
      <c r="B27" s="1" t="s">
        <v>1361</v>
      </c>
      <c r="C27" t="s">
        <v>1031</v>
      </c>
      <c r="D27" t="s">
        <v>47</v>
      </c>
    </row>
    <row r="28" spans="1:4" x14ac:dyDescent="0.35">
      <c r="A28">
        <v>4035</v>
      </c>
      <c r="B28" s="1" t="s">
        <v>1361</v>
      </c>
      <c r="C28" t="s">
        <v>837</v>
      </c>
      <c r="D28" t="s">
        <v>47</v>
      </c>
    </row>
    <row r="29" spans="1:4" x14ac:dyDescent="0.35">
      <c r="A29">
        <v>2536</v>
      </c>
      <c r="B29" s="1" t="s">
        <v>1361</v>
      </c>
      <c r="C29" t="s">
        <v>696</v>
      </c>
      <c r="D29" t="s">
        <v>47</v>
      </c>
    </row>
    <row r="30" spans="1:4" x14ac:dyDescent="0.35">
      <c r="A30">
        <v>246</v>
      </c>
      <c r="B30" s="1" t="s">
        <v>1361</v>
      </c>
      <c r="C30" t="s">
        <v>733</v>
      </c>
      <c r="D30" t="s">
        <v>47</v>
      </c>
    </row>
    <row r="31" spans="1:4" x14ac:dyDescent="0.35">
      <c r="A31">
        <v>3360</v>
      </c>
      <c r="B31" s="1" t="s">
        <v>1361</v>
      </c>
      <c r="C31" t="s">
        <v>596</v>
      </c>
      <c r="D31" t="s">
        <v>47</v>
      </c>
    </row>
    <row r="32" spans="1:4" x14ac:dyDescent="0.35">
      <c r="A32">
        <v>2713</v>
      </c>
      <c r="B32" s="1" t="s">
        <v>1361</v>
      </c>
      <c r="C32" t="s">
        <v>743</v>
      </c>
      <c r="D32" t="s">
        <v>47</v>
      </c>
    </row>
    <row r="33" spans="1:4" x14ac:dyDescent="0.35">
      <c r="A33">
        <v>2685</v>
      </c>
      <c r="B33" s="1" t="s">
        <v>1361</v>
      </c>
      <c r="C33" t="s">
        <v>569</v>
      </c>
      <c r="D33" t="s">
        <v>47</v>
      </c>
    </row>
    <row r="34" spans="1:4" x14ac:dyDescent="0.35">
      <c r="A34">
        <v>995</v>
      </c>
      <c r="B34" s="1" t="s">
        <v>1361</v>
      </c>
      <c r="C34" t="s">
        <v>1204</v>
      </c>
      <c r="D34" t="s">
        <v>26</v>
      </c>
    </row>
    <row r="35" spans="1:4" x14ac:dyDescent="0.35">
      <c r="A35">
        <v>3380</v>
      </c>
      <c r="B35" s="1" t="s">
        <v>1361</v>
      </c>
      <c r="C35" t="s">
        <v>240</v>
      </c>
      <c r="D35" t="s">
        <v>47</v>
      </c>
    </row>
    <row r="36" spans="1:4" x14ac:dyDescent="0.35">
      <c r="A36">
        <v>3173</v>
      </c>
      <c r="B36" s="1" t="s">
        <v>1361</v>
      </c>
      <c r="C36" t="s">
        <v>506</v>
      </c>
      <c r="D36" t="s">
        <v>47</v>
      </c>
    </row>
    <row r="37" spans="1:4" x14ac:dyDescent="0.35">
      <c r="A37">
        <v>1867</v>
      </c>
      <c r="B37" s="1" t="s">
        <v>1361</v>
      </c>
      <c r="C37" t="s">
        <v>841</v>
      </c>
      <c r="D37" t="s">
        <v>47</v>
      </c>
    </row>
    <row r="38" spans="1:4" x14ac:dyDescent="0.35">
      <c r="A38">
        <v>2782</v>
      </c>
      <c r="B38" s="1" t="s">
        <v>1361</v>
      </c>
      <c r="C38" t="s">
        <v>163</v>
      </c>
      <c r="D38" t="s">
        <v>47</v>
      </c>
    </row>
    <row r="39" spans="1:4" x14ac:dyDescent="0.35">
      <c r="A39">
        <v>2797</v>
      </c>
      <c r="B39" s="1" t="s">
        <v>1361</v>
      </c>
      <c r="C39" t="s">
        <v>213</v>
      </c>
      <c r="D39" t="s">
        <v>47</v>
      </c>
    </row>
    <row r="40" spans="1:4" x14ac:dyDescent="0.35">
      <c r="A40">
        <v>2961</v>
      </c>
      <c r="B40" s="1" t="s">
        <v>1361</v>
      </c>
      <c r="C40" t="s">
        <v>370</v>
      </c>
      <c r="D40" t="s">
        <v>47</v>
      </c>
    </row>
    <row r="41" spans="1:4" x14ac:dyDescent="0.35">
      <c r="A41">
        <v>2318</v>
      </c>
      <c r="B41" s="1" t="s">
        <v>1361</v>
      </c>
      <c r="C41" t="s">
        <v>489</v>
      </c>
      <c r="D41" t="s">
        <v>47</v>
      </c>
    </row>
    <row r="42" spans="1:4" x14ac:dyDescent="0.35">
      <c r="A42">
        <v>3049</v>
      </c>
      <c r="B42" s="1" t="s">
        <v>1361</v>
      </c>
      <c r="C42" t="s">
        <v>882</v>
      </c>
      <c r="D42" t="s">
        <v>47</v>
      </c>
    </row>
    <row r="43" spans="1:4" x14ac:dyDescent="0.35">
      <c r="A43">
        <v>2715</v>
      </c>
      <c r="B43" s="1" t="s">
        <v>1361</v>
      </c>
      <c r="C43" t="s">
        <v>662</v>
      </c>
      <c r="D43" t="s">
        <v>47</v>
      </c>
    </row>
    <row r="44" spans="1:4" x14ac:dyDescent="0.35">
      <c r="A44">
        <v>3340</v>
      </c>
      <c r="B44" s="1" t="s">
        <v>1361</v>
      </c>
      <c r="C44" t="s">
        <v>825</v>
      </c>
      <c r="D44" t="s">
        <v>47</v>
      </c>
    </row>
    <row r="45" spans="1:4" x14ac:dyDescent="0.35">
      <c r="A45">
        <v>3400</v>
      </c>
      <c r="B45" s="1" t="s">
        <v>1361</v>
      </c>
      <c r="C45" t="s">
        <v>380</v>
      </c>
      <c r="D45" t="s">
        <v>47</v>
      </c>
    </row>
    <row r="46" spans="1:4" x14ac:dyDescent="0.35">
      <c r="A46">
        <v>2586</v>
      </c>
      <c r="B46" s="1" t="s">
        <v>1361</v>
      </c>
      <c r="C46" t="s">
        <v>1363</v>
      </c>
      <c r="D46" t="s">
        <v>47</v>
      </c>
    </row>
    <row r="47" spans="1:4" x14ac:dyDescent="0.35">
      <c r="A47">
        <v>2984</v>
      </c>
      <c r="B47" s="1" t="s">
        <v>1361</v>
      </c>
      <c r="C47" t="s">
        <v>293</v>
      </c>
      <c r="D47" t="s">
        <v>47</v>
      </c>
    </row>
    <row r="48" spans="1:4" x14ac:dyDescent="0.35">
      <c r="A48">
        <v>3330</v>
      </c>
      <c r="B48" s="1" t="s">
        <v>1361</v>
      </c>
      <c r="C48" t="s">
        <v>106</v>
      </c>
      <c r="D48" t="s">
        <v>47</v>
      </c>
    </row>
    <row r="49" spans="1:4" x14ac:dyDescent="0.35">
      <c r="A49">
        <v>3331</v>
      </c>
      <c r="B49" s="1" t="s">
        <v>1361</v>
      </c>
      <c r="C49" t="s">
        <v>688</v>
      </c>
      <c r="D49" t="s">
        <v>47</v>
      </c>
    </row>
    <row r="50" spans="1:4" x14ac:dyDescent="0.35">
      <c r="A50">
        <v>3048</v>
      </c>
      <c r="B50" s="1" t="s">
        <v>1361</v>
      </c>
      <c r="C50" t="s">
        <v>891</v>
      </c>
      <c r="D50" t="s">
        <v>47</v>
      </c>
    </row>
    <row r="51" spans="1:4" x14ac:dyDescent="0.35">
      <c r="A51">
        <v>3444</v>
      </c>
      <c r="B51" s="1" t="s">
        <v>1361</v>
      </c>
      <c r="C51" t="s">
        <v>258</v>
      </c>
      <c r="D51" t="s">
        <v>47</v>
      </c>
    </row>
    <row r="52" spans="1:4" x14ac:dyDescent="0.35">
      <c r="A52">
        <v>3369</v>
      </c>
      <c r="B52" s="1" t="s">
        <v>1361</v>
      </c>
      <c r="C52" t="s">
        <v>314</v>
      </c>
      <c r="D52" t="s">
        <v>47</v>
      </c>
    </row>
    <row r="53" spans="1:4" x14ac:dyDescent="0.35">
      <c r="A53">
        <v>3239</v>
      </c>
      <c r="B53" s="1" t="s">
        <v>1361</v>
      </c>
      <c r="C53" t="s">
        <v>975</v>
      </c>
      <c r="D53" t="s">
        <v>47</v>
      </c>
    </row>
    <row r="54" spans="1:4" x14ac:dyDescent="0.35">
      <c r="A54">
        <v>4023</v>
      </c>
      <c r="B54" s="1" t="s">
        <v>1361</v>
      </c>
      <c r="C54" t="s">
        <v>302</v>
      </c>
      <c r="D54" t="s">
        <v>47</v>
      </c>
    </row>
    <row r="55" spans="1:4" x14ac:dyDescent="0.35">
      <c r="A55">
        <v>2078</v>
      </c>
      <c r="B55" s="1" t="s">
        <v>1361</v>
      </c>
      <c r="C55" t="s">
        <v>469</v>
      </c>
      <c r="D55" t="s">
        <v>47</v>
      </c>
    </row>
    <row r="56" spans="1:4" x14ac:dyDescent="0.35">
      <c r="A56">
        <v>1639</v>
      </c>
      <c r="B56" s="1" t="s">
        <v>1361</v>
      </c>
      <c r="C56" t="s">
        <v>373</v>
      </c>
      <c r="D56" t="s">
        <v>47</v>
      </c>
    </row>
    <row r="57" spans="1:4" x14ac:dyDescent="0.35">
      <c r="A57">
        <v>1885</v>
      </c>
      <c r="B57" s="1" t="s">
        <v>1361</v>
      </c>
      <c r="C57" t="s">
        <v>318</v>
      </c>
      <c r="D57" t="s">
        <v>47</v>
      </c>
    </row>
    <row r="58" spans="1:4" x14ac:dyDescent="0.35">
      <c r="A58">
        <v>2800</v>
      </c>
      <c r="B58" s="1" t="s">
        <v>1361</v>
      </c>
      <c r="C58" t="s">
        <v>1166</v>
      </c>
      <c r="D58" t="s">
        <v>47</v>
      </c>
    </row>
    <row r="59" spans="1:4" x14ac:dyDescent="0.35">
      <c r="A59">
        <v>2238</v>
      </c>
      <c r="B59" s="1" t="s">
        <v>1361</v>
      </c>
      <c r="C59" t="s">
        <v>1286</v>
      </c>
      <c r="D59" t="s">
        <v>47</v>
      </c>
    </row>
    <row r="60" spans="1:4" x14ac:dyDescent="0.35">
      <c r="A60">
        <v>1954</v>
      </c>
      <c r="B60" s="1" t="s">
        <v>1361</v>
      </c>
      <c r="C60" t="s">
        <v>603</v>
      </c>
      <c r="D60" t="s">
        <v>47</v>
      </c>
    </row>
    <row r="61" spans="1:4" x14ac:dyDescent="0.35">
      <c r="A61">
        <v>2371</v>
      </c>
      <c r="B61" s="1" t="s">
        <v>1361</v>
      </c>
      <c r="C61" t="s">
        <v>767</v>
      </c>
      <c r="D61" t="s">
        <v>26</v>
      </c>
    </row>
    <row r="62" spans="1:4" x14ac:dyDescent="0.35">
      <c r="A62">
        <v>2670</v>
      </c>
      <c r="B62" s="1" t="s">
        <v>1361</v>
      </c>
      <c r="C62" t="s">
        <v>1323</v>
      </c>
      <c r="D62" t="s">
        <v>47</v>
      </c>
    </row>
    <row r="63" spans="1:4" x14ac:dyDescent="0.35">
      <c r="A63">
        <v>3381</v>
      </c>
      <c r="B63" s="1" t="s">
        <v>1361</v>
      </c>
      <c r="C63" t="s">
        <v>707</v>
      </c>
      <c r="D63" t="s">
        <v>47</v>
      </c>
    </row>
    <row r="64" spans="1:4" x14ac:dyDescent="0.35">
      <c r="A64">
        <v>2710</v>
      </c>
      <c r="B64" s="1" t="s">
        <v>1361</v>
      </c>
      <c r="C64" t="s">
        <v>707</v>
      </c>
      <c r="D64" t="s">
        <v>47</v>
      </c>
    </row>
    <row r="65" spans="1:4" x14ac:dyDescent="0.35">
      <c r="A65">
        <v>2911</v>
      </c>
      <c r="B65" s="1" t="s">
        <v>1361</v>
      </c>
      <c r="C65" t="s">
        <v>230</v>
      </c>
      <c r="D65" t="s">
        <v>47</v>
      </c>
    </row>
    <row r="66" spans="1:4" x14ac:dyDescent="0.35">
      <c r="A66">
        <v>2545</v>
      </c>
      <c r="B66" s="1" t="s">
        <v>1361</v>
      </c>
      <c r="C66" t="s">
        <v>726</v>
      </c>
      <c r="D66" t="s">
        <v>47</v>
      </c>
    </row>
    <row r="67" spans="1:4" x14ac:dyDescent="0.35">
      <c r="A67">
        <v>932</v>
      </c>
      <c r="B67" s="1" t="s">
        <v>1361</v>
      </c>
      <c r="C67" t="s">
        <v>1301</v>
      </c>
      <c r="D67" t="s">
        <v>26</v>
      </c>
    </row>
    <row r="68" spans="1:4" x14ac:dyDescent="0.35">
      <c r="A68">
        <v>3367</v>
      </c>
      <c r="B68" s="1" t="s">
        <v>1361</v>
      </c>
      <c r="C68" t="s">
        <v>1021</v>
      </c>
      <c r="D68" t="s">
        <v>47</v>
      </c>
    </row>
    <row r="69" spans="1:4" x14ac:dyDescent="0.35">
      <c r="A69">
        <v>1360</v>
      </c>
      <c r="B69" s="1" t="s">
        <v>1361</v>
      </c>
      <c r="C69" t="s">
        <v>312</v>
      </c>
      <c r="D69" t="s">
        <v>47</v>
      </c>
    </row>
    <row r="70" spans="1:4" x14ac:dyDescent="0.35">
      <c r="A70">
        <v>3078</v>
      </c>
      <c r="B70" s="1" t="s">
        <v>1361</v>
      </c>
      <c r="C70" t="s">
        <v>113</v>
      </c>
      <c r="D70" t="s">
        <v>26</v>
      </c>
    </row>
    <row r="71" spans="1:4" x14ac:dyDescent="0.35"/>
    <row r="72" spans="1:4" x14ac:dyDescent="0.35"/>
    <row r="73" spans="1:4" x14ac:dyDescent="0.35"/>
    <row r="74" spans="1:4" x14ac:dyDescent="0.35"/>
    <row r="75" spans="1:4" x14ac:dyDescent="0.35"/>
    <row r="76" spans="1:4" x14ac:dyDescent="0.35"/>
    <row r="77" spans="1:4" x14ac:dyDescent="0.35"/>
    <row r="78" spans="1:4" x14ac:dyDescent="0.35"/>
    <row r="79" spans="1:4" x14ac:dyDescent="0.35"/>
    <row r="80" spans="1:4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626E-5D95-475A-BF73-953F28E5A86E}">
  <sheetPr>
    <tabColor theme="4" tint="0.39997558519241921"/>
  </sheetPr>
  <dimension ref="A1:XFC126"/>
  <sheetViews>
    <sheetView workbookViewId="0">
      <selection activeCell="A2" sqref="A2:E126"/>
    </sheetView>
  </sheetViews>
  <sheetFormatPr defaultColWidth="0" defaultRowHeight="14.5" x14ac:dyDescent="0.35"/>
  <cols>
    <col min="1" max="1" width="25.26953125" style="1" bestFit="1" customWidth="1"/>
    <col min="2" max="2" width="7.26953125" style="3" bestFit="1" customWidth="1"/>
    <col min="3" max="3" width="10.7265625" style="1" customWidth="1"/>
    <col min="4" max="4" width="27.1796875" style="1" customWidth="1"/>
    <col min="5" max="5" width="10.7265625" style="1" customWidth="1"/>
    <col min="6" max="16383" width="9.1796875" hidden="1"/>
    <col min="16384" max="16384" width="5" hidden="1"/>
  </cols>
  <sheetData>
    <row r="1" spans="1:5" ht="104" x14ac:dyDescent="0.35">
      <c r="A1" s="2" t="s">
        <v>18</v>
      </c>
      <c r="B1" s="7" t="s">
        <v>8</v>
      </c>
      <c r="C1" s="2" t="s">
        <v>19</v>
      </c>
      <c r="D1" s="2" t="s">
        <v>20</v>
      </c>
      <c r="E1" s="2" t="s">
        <v>21</v>
      </c>
    </row>
    <row r="2" spans="1:5" x14ac:dyDescent="0.35">
      <c r="A2" s="8" t="s">
        <v>1366</v>
      </c>
      <c r="B2" s="8">
        <v>1993</v>
      </c>
      <c r="C2" s="9" t="s">
        <v>1367</v>
      </c>
      <c r="D2" s="9" t="s">
        <v>1368</v>
      </c>
      <c r="E2" s="9" t="s">
        <v>1368</v>
      </c>
    </row>
    <row r="3" spans="1:5" x14ac:dyDescent="0.35">
      <c r="A3" s="10" t="s">
        <v>1369</v>
      </c>
      <c r="B3" s="10">
        <v>4005</v>
      </c>
      <c r="C3" s="11" t="s">
        <v>1367</v>
      </c>
      <c r="D3" s="11" t="s">
        <v>1370</v>
      </c>
      <c r="E3" s="11" t="s">
        <v>1370</v>
      </c>
    </row>
    <row r="4" spans="1:5" x14ac:dyDescent="0.35">
      <c r="A4" s="8" t="s">
        <v>1371</v>
      </c>
      <c r="B4" s="8">
        <v>3383</v>
      </c>
      <c r="C4" s="9" t="s">
        <v>1367</v>
      </c>
      <c r="D4" s="9" t="s">
        <v>1368</v>
      </c>
      <c r="E4" s="9" t="s">
        <v>1368</v>
      </c>
    </row>
    <row r="5" spans="1:5" x14ac:dyDescent="0.35">
      <c r="A5" s="10" t="s">
        <v>1372</v>
      </c>
      <c r="B5" s="10">
        <v>2184</v>
      </c>
      <c r="C5" s="11" t="s">
        <v>1367</v>
      </c>
      <c r="D5" s="11" t="s">
        <v>1370</v>
      </c>
      <c r="E5" s="11" t="s">
        <v>1370</v>
      </c>
    </row>
    <row r="6" spans="1:5" x14ac:dyDescent="0.35">
      <c r="A6" s="8" t="s">
        <v>1373</v>
      </c>
      <c r="B6" s="8">
        <v>2670</v>
      </c>
      <c r="C6" s="9" t="s">
        <v>1367</v>
      </c>
      <c r="D6" s="9" t="s">
        <v>1370</v>
      </c>
      <c r="E6" s="9" t="s">
        <v>1370</v>
      </c>
    </row>
    <row r="7" spans="1:5" x14ac:dyDescent="0.35">
      <c r="A7" s="10" t="s">
        <v>1374</v>
      </c>
      <c r="B7" s="10">
        <v>2798</v>
      </c>
      <c r="C7" s="11" t="s">
        <v>1367</v>
      </c>
      <c r="D7" s="11" t="s">
        <v>1370</v>
      </c>
      <c r="E7" s="11" t="s">
        <v>1370</v>
      </c>
    </row>
    <row r="8" spans="1:5" x14ac:dyDescent="0.35">
      <c r="A8" s="8" t="s">
        <v>1375</v>
      </c>
      <c r="B8" s="8">
        <v>2180</v>
      </c>
      <c r="C8" s="9" t="s">
        <v>1367</v>
      </c>
      <c r="D8" s="9" t="s">
        <v>1370</v>
      </c>
      <c r="E8" s="9" t="s">
        <v>1370</v>
      </c>
    </row>
    <row r="9" spans="1:5" x14ac:dyDescent="0.35">
      <c r="A9" s="10" t="s">
        <v>1376</v>
      </c>
      <c r="B9" s="10">
        <v>3049</v>
      </c>
      <c r="C9" s="11" t="s">
        <v>1367</v>
      </c>
      <c r="D9" s="11" t="s">
        <v>1368</v>
      </c>
      <c r="E9" s="11" t="s">
        <v>1370</v>
      </c>
    </row>
    <row r="10" spans="1:5" x14ac:dyDescent="0.35">
      <c r="A10" s="8" t="s">
        <v>1377</v>
      </c>
      <c r="B10" s="8">
        <v>4034</v>
      </c>
      <c r="C10" s="9" t="s">
        <v>1367</v>
      </c>
      <c r="D10" s="9" t="s">
        <v>1370</v>
      </c>
      <c r="E10" s="9" t="s">
        <v>1370</v>
      </c>
    </row>
    <row r="11" spans="1:5" x14ac:dyDescent="0.35">
      <c r="A11" s="10" t="s">
        <v>1378</v>
      </c>
      <c r="B11" s="10">
        <v>2786</v>
      </c>
      <c r="C11" s="11" t="s">
        <v>1367</v>
      </c>
      <c r="D11" s="11" t="s">
        <v>1370</v>
      </c>
      <c r="E11" s="11" t="s">
        <v>1370</v>
      </c>
    </row>
    <row r="12" spans="1:5" x14ac:dyDescent="0.35">
      <c r="A12" s="8" t="s">
        <v>1379</v>
      </c>
      <c r="B12" s="8">
        <v>2961</v>
      </c>
      <c r="C12" s="9" t="s">
        <v>1367</v>
      </c>
      <c r="D12" s="9" t="s">
        <v>1368</v>
      </c>
      <c r="E12" s="9" t="s">
        <v>1370</v>
      </c>
    </row>
    <row r="13" spans="1:5" x14ac:dyDescent="0.35">
      <c r="A13" s="10" t="s">
        <v>1380</v>
      </c>
      <c r="B13" s="10">
        <v>3204</v>
      </c>
      <c r="C13" s="11" t="s">
        <v>1367</v>
      </c>
      <c r="D13" s="11" t="s">
        <v>1368</v>
      </c>
      <c r="E13" s="11" t="s">
        <v>1368</v>
      </c>
    </row>
    <row r="14" spans="1:5" x14ac:dyDescent="0.35">
      <c r="A14" s="8" t="s">
        <v>1381</v>
      </c>
      <c r="B14" s="8">
        <v>2179</v>
      </c>
      <c r="C14" s="9" t="s">
        <v>1367</v>
      </c>
      <c r="D14" s="9" t="s">
        <v>1370</v>
      </c>
      <c r="E14" s="9" t="s">
        <v>1368</v>
      </c>
    </row>
    <row r="15" spans="1:5" x14ac:dyDescent="0.35">
      <c r="A15" s="10" t="s">
        <v>1382</v>
      </c>
      <c r="B15" s="10">
        <v>3061</v>
      </c>
      <c r="C15" s="11" t="s">
        <v>1367</v>
      </c>
      <c r="D15" s="11" t="s">
        <v>1368</v>
      </c>
      <c r="E15" s="11" t="s">
        <v>1368</v>
      </c>
    </row>
    <row r="16" spans="1:5" x14ac:dyDescent="0.35">
      <c r="A16" s="8" t="s">
        <v>1383</v>
      </c>
      <c r="B16" s="8">
        <v>3205</v>
      </c>
      <c r="C16" s="9" t="s">
        <v>1367</v>
      </c>
      <c r="D16" s="9" t="s">
        <v>1368</v>
      </c>
      <c r="E16" s="9" t="s">
        <v>1368</v>
      </c>
    </row>
    <row r="17" spans="1:5" x14ac:dyDescent="0.35">
      <c r="A17" s="10" t="s">
        <v>1384</v>
      </c>
      <c r="B17" s="10">
        <v>4037</v>
      </c>
      <c r="C17" s="11" t="s">
        <v>1367</v>
      </c>
      <c r="D17" s="11" t="s">
        <v>1368</v>
      </c>
      <c r="E17" s="11" t="s">
        <v>1368</v>
      </c>
    </row>
    <row r="18" spans="1:5" x14ac:dyDescent="0.35">
      <c r="A18" s="8" t="s">
        <v>1385</v>
      </c>
      <c r="B18" s="8">
        <v>2318</v>
      </c>
      <c r="C18" s="9" t="s">
        <v>1367</v>
      </c>
      <c r="D18" s="9" t="s">
        <v>1370</v>
      </c>
      <c r="E18" s="9" t="s">
        <v>1370</v>
      </c>
    </row>
    <row r="19" spans="1:5" x14ac:dyDescent="0.35">
      <c r="A19" s="10" t="s">
        <v>1386</v>
      </c>
      <c r="B19" s="10">
        <v>2787</v>
      </c>
      <c r="C19" s="11" t="s">
        <v>1367</v>
      </c>
      <c r="D19" s="11" t="s">
        <v>1370</v>
      </c>
      <c r="E19" s="11" t="s">
        <v>1370</v>
      </c>
    </row>
    <row r="20" spans="1:5" x14ac:dyDescent="0.35">
      <c r="A20" s="8" t="s">
        <v>1387</v>
      </c>
      <c r="B20" s="8">
        <v>3371</v>
      </c>
      <c r="C20" s="9" t="s">
        <v>1367</v>
      </c>
      <c r="D20" s="9" t="s">
        <v>1370</v>
      </c>
      <c r="E20" s="9" t="s">
        <v>1370</v>
      </c>
    </row>
    <row r="21" spans="1:5" x14ac:dyDescent="0.35">
      <c r="A21" s="10" t="s">
        <v>1388</v>
      </c>
      <c r="B21" s="10">
        <v>2710</v>
      </c>
      <c r="C21" s="11" t="s">
        <v>1367</v>
      </c>
      <c r="D21" s="11" t="s">
        <v>1370</v>
      </c>
      <c r="E21" s="11" t="s">
        <v>1370</v>
      </c>
    </row>
    <row r="22" spans="1:5" x14ac:dyDescent="0.35">
      <c r="A22" s="8" t="s">
        <v>1389</v>
      </c>
      <c r="B22" s="8">
        <v>3078</v>
      </c>
      <c r="C22" s="9" t="s">
        <v>1367</v>
      </c>
      <c r="D22" s="9" t="s">
        <v>1370</v>
      </c>
      <c r="E22" s="9" t="s">
        <v>1370</v>
      </c>
    </row>
    <row r="23" spans="1:5" x14ac:dyDescent="0.35">
      <c r="A23" s="10" t="s">
        <v>1390</v>
      </c>
      <c r="B23" s="10">
        <v>2800</v>
      </c>
      <c r="C23" s="11" t="s">
        <v>1367</v>
      </c>
      <c r="D23" s="11" t="s">
        <v>1368</v>
      </c>
      <c r="E23" s="11" t="s">
        <v>1370</v>
      </c>
    </row>
    <row r="24" spans="1:5" x14ac:dyDescent="0.35">
      <c r="A24" s="8" t="s">
        <v>1391</v>
      </c>
      <c r="B24" s="8">
        <v>3360</v>
      </c>
      <c r="C24" s="9" t="s">
        <v>1367</v>
      </c>
      <c r="D24" s="9" t="s">
        <v>1370</v>
      </c>
      <c r="E24" s="9" t="s">
        <v>1370</v>
      </c>
    </row>
    <row r="25" spans="1:5" x14ac:dyDescent="0.35">
      <c r="A25" s="10" t="s">
        <v>1392</v>
      </c>
      <c r="B25" s="10">
        <v>2659</v>
      </c>
      <c r="C25" s="11" t="s">
        <v>1367</v>
      </c>
      <c r="D25" s="11" t="s">
        <v>1368</v>
      </c>
      <c r="E25" s="11" t="s">
        <v>1368</v>
      </c>
    </row>
    <row r="26" spans="1:5" x14ac:dyDescent="0.35">
      <c r="A26" s="8" t="s">
        <v>1393</v>
      </c>
      <c r="B26" s="8">
        <v>2448</v>
      </c>
      <c r="C26" s="9" t="s">
        <v>1367</v>
      </c>
      <c r="D26" s="9" t="s">
        <v>1368</v>
      </c>
      <c r="E26" s="9" t="s">
        <v>1368</v>
      </c>
    </row>
    <row r="27" spans="1:5" x14ac:dyDescent="0.35">
      <c r="A27" s="10" t="s">
        <v>1394</v>
      </c>
      <c r="B27" s="10">
        <v>4018</v>
      </c>
      <c r="C27" s="11" t="s">
        <v>1367</v>
      </c>
      <c r="D27" s="11" t="s">
        <v>1368</v>
      </c>
      <c r="E27" s="11" t="s">
        <v>1368</v>
      </c>
    </row>
    <row r="28" spans="1:5" x14ac:dyDescent="0.35">
      <c r="A28" s="8" t="s">
        <v>1395</v>
      </c>
      <c r="B28" s="8">
        <v>3088</v>
      </c>
      <c r="C28" s="9" t="s">
        <v>1367</v>
      </c>
      <c r="D28" s="9" t="s">
        <v>1370</v>
      </c>
      <c r="E28" s="9" t="s">
        <v>1370</v>
      </c>
    </row>
    <row r="29" spans="1:5" x14ac:dyDescent="0.35">
      <c r="A29" s="10" t="s">
        <v>1396</v>
      </c>
      <c r="B29" s="10">
        <v>1360</v>
      </c>
      <c r="C29" s="11" t="s">
        <v>1370</v>
      </c>
      <c r="D29" s="11" t="s">
        <v>1370</v>
      </c>
      <c r="E29" s="11" t="s">
        <v>1370</v>
      </c>
    </row>
    <row r="30" spans="1:5" x14ac:dyDescent="0.35">
      <c r="A30" s="8" t="s">
        <v>1397</v>
      </c>
      <c r="B30" s="8">
        <v>3369</v>
      </c>
      <c r="C30" s="9" t="s">
        <v>1370</v>
      </c>
      <c r="D30" s="9" t="s">
        <v>1368</v>
      </c>
      <c r="E30" s="9" t="s">
        <v>1370</v>
      </c>
    </row>
    <row r="31" spans="1:5" x14ac:dyDescent="0.35">
      <c r="A31" s="10" t="s">
        <v>1398</v>
      </c>
      <c r="B31" s="10">
        <v>4023</v>
      </c>
      <c r="C31" s="11" t="s">
        <v>1370</v>
      </c>
      <c r="D31" s="11" t="s">
        <v>1368</v>
      </c>
      <c r="E31" s="11" t="s">
        <v>1370</v>
      </c>
    </row>
    <row r="32" spans="1:5" x14ac:dyDescent="0.35">
      <c r="A32" s="8" t="s">
        <v>1399</v>
      </c>
      <c r="B32" s="8">
        <v>2268</v>
      </c>
      <c r="C32" s="9" t="s">
        <v>1370</v>
      </c>
      <c r="D32" s="9" t="s">
        <v>1370</v>
      </c>
      <c r="E32" s="9" t="s">
        <v>1370</v>
      </c>
    </row>
    <row r="33" spans="1:5" x14ac:dyDescent="0.35">
      <c r="A33" s="10" t="s">
        <v>1400</v>
      </c>
      <c r="B33" s="10">
        <v>1954</v>
      </c>
      <c r="C33" s="11" t="s">
        <v>1367</v>
      </c>
      <c r="D33" s="11" t="s">
        <v>1370</v>
      </c>
      <c r="E33" s="11" t="s">
        <v>1370</v>
      </c>
    </row>
    <row r="34" spans="1:5" x14ac:dyDescent="0.35">
      <c r="A34" s="8" t="s">
        <v>1401</v>
      </c>
      <c r="B34" s="8">
        <v>2399</v>
      </c>
      <c r="C34" s="9" t="s">
        <v>1367</v>
      </c>
      <c r="D34" s="9" t="s">
        <v>1370</v>
      </c>
      <c r="E34" s="9" t="s">
        <v>1370</v>
      </c>
    </row>
    <row r="35" spans="1:5" x14ac:dyDescent="0.35">
      <c r="A35" s="10" t="s">
        <v>1402</v>
      </c>
      <c r="B35" s="10">
        <v>2685</v>
      </c>
      <c r="C35" s="11" t="s">
        <v>1367</v>
      </c>
      <c r="D35" s="11" t="s">
        <v>1370</v>
      </c>
      <c r="E35" s="11" t="s">
        <v>1370</v>
      </c>
    </row>
    <row r="36" spans="1:5" x14ac:dyDescent="0.35">
      <c r="A36" s="8" t="s">
        <v>1403</v>
      </c>
      <c r="B36" s="8">
        <v>4040</v>
      </c>
      <c r="C36" s="9" t="s">
        <v>1367</v>
      </c>
      <c r="D36" s="9" t="s">
        <v>1368</v>
      </c>
      <c r="E36" s="9" t="s">
        <v>1368</v>
      </c>
    </row>
    <row r="37" spans="1:5" x14ac:dyDescent="0.35">
      <c r="A37" s="10" t="s">
        <v>1404</v>
      </c>
      <c r="B37" s="10">
        <v>3495</v>
      </c>
      <c r="C37" s="11" t="s">
        <v>1367</v>
      </c>
      <c r="D37" s="11" t="s">
        <v>1370</v>
      </c>
      <c r="E37" s="11" t="s">
        <v>1370</v>
      </c>
    </row>
    <row r="38" spans="1:5" x14ac:dyDescent="0.35">
      <c r="A38" s="8" t="s">
        <v>1405</v>
      </c>
      <c r="B38" s="8">
        <v>1639</v>
      </c>
      <c r="C38" s="9" t="s">
        <v>1367</v>
      </c>
      <c r="D38" s="9" t="s">
        <v>1370</v>
      </c>
      <c r="E38" s="9" t="s">
        <v>1370</v>
      </c>
    </row>
    <row r="39" spans="1:5" x14ac:dyDescent="0.35">
      <c r="A39" s="10" t="s">
        <v>1406</v>
      </c>
      <c r="B39" s="10">
        <v>1874</v>
      </c>
      <c r="C39" s="11" t="s">
        <v>1367</v>
      </c>
      <c r="D39" s="11" t="s">
        <v>1370</v>
      </c>
      <c r="E39" s="11" t="s">
        <v>1370</v>
      </c>
    </row>
    <row r="40" spans="1:5" x14ac:dyDescent="0.35">
      <c r="A40" s="8" t="s">
        <v>1407</v>
      </c>
      <c r="B40" s="8">
        <v>3236</v>
      </c>
      <c r="C40" s="9" t="s">
        <v>1367</v>
      </c>
      <c r="D40" s="9" t="s">
        <v>1370</v>
      </c>
      <c r="E40" s="9" t="s">
        <v>1370</v>
      </c>
    </row>
    <row r="41" spans="1:5" x14ac:dyDescent="0.35">
      <c r="A41" s="10" t="s">
        <v>1408</v>
      </c>
      <c r="B41" s="10">
        <v>1885</v>
      </c>
      <c r="C41" s="11" t="s">
        <v>1367</v>
      </c>
      <c r="D41" s="11" t="s">
        <v>1370</v>
      </c>
      <c r="E41" s="11" t="s">
        <v>1368</v>
      </c>
    </row>
    <row r="42" spans="1:5" x14ac:dyDescent="0.35">
      <c r="A42" s="8" t="s">
        <v>1409</v>
      </c>
      <c r="B42" s="8">
        <v>2451</v>
      </c>
      <c r="C42" s="9" t="s">
        <v>1367</v>
      </c>
      <c r="D42" s="9" t="s">
        <v>1368</v>
      </c>
      <c r="E42" s="9" t="s">
        <v>1368</v>
      </c>
    </row>
    <row r="43" spans="1:5" x14ac:dyDescent="0.35">
      <c r="A43" s="10" t="s">
        <v>1410</v>
      </c>
      <c r="B43" s="10">
        <v>4035</v>
      </c>
      <c r="C43" s="11" t="s">
        <v>1367</v>
      </c>
      <c r="D43" s="11" t="s">
        <v>1370</v>
      </c>
      <c r="E43" s="11" t="s">
        <v>1370</v>
      </c>
    </row>
    <row r="44" spans="1:5" x14ac:dyDescent="0.35">
      <c r="A44" s="8" t="s">
        <v>1411</v>
      </c>
      <c r="B44" s="8">
        <v>3340</v>
      </c>
      <c r="C44" s="9" t="s">
        <v>1367</v>
      </c>
      <c r="D44" s="9" t="s">
        <v>1370</v>
      </c>
      <c r="E44" s="9" t="s">
        <v>1370</v>
      </c>
    </row>
    <row r="45" spans="1:5" x14ac:dyDescent="0.35">
      <c r="A45" s="10" t="s">
        <v>1412</v>
      </c>
      <c r="B45" s="10">
        <v>2724</v>
      </c>
      <c r="C45" s="11" t="s">
        <v>1367</v>
      </c>
      <c r="D45" s="11" t="s">
        <v>1368</v>
      </c>
      <c r="E45" s="11" t="s">
        <v>1368</v>
      </c>
    </row>
    <row r="46" spans="1:5" x14ac:dyDescent="0.35">
      <c r="A46" s="8" t="s">
        <v>1413</v>
      </c>
      <c r="B46" s="8">
        <v>3400</v>
      </c>
      <c r="C46" s="9" t="s">
        <v>1367</v>
      </c>
      <c r="D46" s="9" t="s">
        <v>1370</v>
      </c>
      <c r="E46" s="9" t="s">
        <v>1370</v>
      </c>
    </row>
    <row r="47" spans="1:5" x14ac:dyDescent="0.35">
      <c r="A47" s="10" t="s">
        <v>1414</v>
      </c>
      <c r="B47" s="10">
        <v>2713</v>
      </c>
      <c r="C47" s="11" t="s">
        <v>1367</v>
      </c>
      <c r="D47" s="11" t="s">
        <v>1368</v>
      </c>
      <c r="E47" s="11" t="s">
        <v>1370</v>
      </c>
    </row>
    <row r="48" spans="1:5" x14ac:dyDescent="0.35">
      <c r="A48" s="8" t="s">
        <v>1415</v>
      </c>
      <c r="B48" s="8">
        <v>2543</v>
      </c>
      <c r="C48" s="9" t="s">
        <v>1367</v>
      </c>
      <c r="D48" s="9" t="s">
        <v>1368</v>
      </c>
      <c r="E48" s="9" t="s">
        <v>1368</v>
      </c>
    </row>
    <row r="49" spans="1:5" x14ac:dyDescent="0.35">
      <c r="A49" s="10" t="s">
        <v>1416</v>
      </c>
      <c r="B49" s="10">
        <v>2739</v>
      </c>
      <c r="C49" s="11" t="s">
        <v>1367</v>
      </c>
      <c r="D49" s="11" t="s">
        <v>1368</v>
      </c>
      <c r="E49" s="11" t="s">
        <v>1368</v>
      </c>
    </row>
    <row r="50" spans="1:5" x14ac:dyDescent="0.35">
      <c r="A50" s="8" t="s">
        <v>1417</v>
      </c>
      <c r="B50" s="8">
        <v>3359</v>
      </c>
      <c r="C50" s="9" t="s">
        <v>1367</v>
      </c>
      <c r="D50" s="9" t="s">
        <v>1370</v>
      </c>
      <c r="E50" s="9" t="s">
        <v>1370</v>
      </c>
    </row>
    <row r="51" spans="1:5" x14ac:dyDescent="0.35">
      <c r="A51" s="10" t="s">
        <v>1418</v>
      </c>
      <c r="B51" s="10">
        <v>2680</v>
      </c>
      <c r="C51" s="11" t="s">
        <v>1367</v>
      </c>
      <c r="D51" s="11" t="s">
        <v>1370</v>
      </c>
      <c r="E51" s="11" t="s">
        <v>1370</v>
      </c>
    </row>
    <row r="52" spans="1:5" x14ac:dyDescent="0.35">
      <c r="A52" s="8" t="s">
        <v>1419</v>
      </c>
      <c r="B52" s="8">
        <v>2984</v>
      </c>
      <c r="C52" s="9" t="s">
        <v>1367</v>
      </c>
      <c r="D52" s="9" t="s">
        <v>1370</v>
      </c>
      <c r="E52" s="9" t="s">
        <v>1370</v>
      </c>
    </row>
    <row r="53" spans="1:5" x14ac:dyDescent="0.35">
      <c r="A53" s="10" t="s">
        <v>1420</v>
      </c>
      <c r="B53" s="10">
        <v>3239</v>
      </c>
      <c r="C53" s="11" t="s">
        <v>1367</v>
      </c>
      <c r="D53" s="11" t="s">
        <v>1370</v>
      </c>
      <c r="E53" s="11" t="s">
        <v>1370</v>
      </c>
    </row>
    <row r="54" spans="1:5" x14ac:dyDescent="0.35">
      <c r="A54" s="8" t="s">
        <v>1421</v>
      </c>
      <c r="B54" s="8">
        <v>3377</v>
      </c>
      <c r="C54" s="9" t="s">
        <v>1370</v>
      </c>
      <c r="D54" s="9" t="s">
        <v>1368</v>
      </c>
      <c r="E54" s="9" t="s">
        <v>1368</v>
      </c>
    </row>
    <row r="55" spans="1:5" x14ac:dyDescent="0.35">
      <c r="A55" s="10" t="s">
        <v>1422</v>
      </c>
      <c r="B55" s="10">
        <v>2582</v>
      </c>
      <c r="C55" s="11" t="s">
        <v>1370</v>
      </c>
      <c r="D55" s="11" t="s">
        <v>1368</v>
      </c>
      <c r="E55" s="11" t="s">
        <v>1368</v>
      </c>
    </row>
    <row r="56" spans="1:5" x14ac:dyDescent="0.35">
      <c r="A56" s="8" t="s">
        <v>1423</v>
      </c>
      <c r="B56" s="8">
        <v>3126</v>
      </c>
      <c r="C56" s="9" t="s">
        <v>1370</v>
      </c>
      <c r="D56" s="9" t="s">
        <v>1370</v>
      </c>
      <c r="E56" s="9" t="s">
        <v>1370</v>
      </c>
    </row>
    <row r="57" spans="1:5" x14ac:dyDescent="0.35">
      <c r="A57" s="10" t="s">
        <v>1424</v>
      </c>
      <c r="B57" s="10">
        <v>1508</v>
      </c>
      <c r="C57" s="11" t="s">
        <v>1370</v>
      </c>
      <c r="D57" s="11" t="s">
        <v>1370</v>
      </c>
      <c r="E57" s="11" t="s">
        <v>1370</v>
      </c>
    </row>
    <row r="58" spans="1:5" x14ac:dyDescent="0.35">
      <c r="A58" s="8" t="s">
        <v>1425</v>
      </c>
      <c r="B58" s="8">
        <v>2752</v>
      </c>
      <c r="C58" s="9" t="s">
        <v>1370</v>
      </c>
      <c r="D58" s="9" t="s">
        <v>1368</v>
      </c>
      <c r="E58" s="9" t="s">
        <v>1368</v>
      </c>
    </row>
    <row r="59" spans="1:5" x14ac:dyDescent="0.35">
      <c r="A59" s="10" t="s">
        <v>1426</v>
      </c>
      <c r="B59" s="10">
        <v>2674</v>
      </c>
      <c r="C59" s="11" t="s">
        <v>1370</v>
      </c>
      <c r="D59" s="11" t="s">
        <v>1368</v>
      </c>
      <c r="E59" s="11" t="s">
        <v>1368</v>
      </c>
    </row>
    <row r="60" spans="1:5" x14ac:dyDescent="0.35">
      <c r="A60" s="8" t="s">
        <v>1427</v>
      </c>
      <c r="B60" s="8">
        <v>2371</v>
      </c>
      <c r="C60" s="9" t="s">
        <v>1370</v>
      </c>
      <c r="D60" s="9" t="s">
        <v>1368</v>
      </c>
      <c r="E60" s="9" t="s">
        <v>1370</v>
      </c>
    </row>
    <row r="61" spans="1:5" x14ac:dyDescent="0.35">
      <c r="A61" s="10" t="s">
        <v>1428</v>
      </c>
      <c r="B61" s="10">
        <v>2517</v>
      </c>
      <c r="C61" s="11" t="s">
        <v>1370</v>
      </c>
      <c r="D61" s="11" t="s">
        <v>1370</v>
      </c>
      <c r="E61" s="11" t="s">
        <v>1370</v>
      </c>
    </row>
    <row r="62" spans="1:5" x14ac:dyDescent="0.35">
      <c r="A62" s="8" t="s">
        <v>1429</v>
      </c>
      <c r="B62" s="8">
        <v>3206</v>
      </c>
      <c r="C62" s="9" t="s">
        <v>1370</v>
      </c>
      <c r="D62" s="9" t="s">
        <v>1370</v>
      </c>
      <c r="E62" s="9" t="s">
        <v>1370</v>
      </c>
    </row>
    <row r="63" spans="1:5" x14ac:dyDescent="0.35">
      <c r="A63" s="10" t="s">
        <v>1430</v>
      </c>
      <c r="B63" s="10">
        <v>3326</v>
      </c>
      <c r="C63" s="11" t="s">
        <v>1370</v>
      </c>
      <c r="D63" s="11" t="s">
        <v>1370</v>
      </c>
      <c r="E63" s="11" t="s">
        <v>1370</v>
      </c>
    </row>
    <row r="64" spans="1:5" x14ac:dyDescent="0.35">
      <c r="A64" s="12" t="s">
        <v>1431</v>
      </c>
      <c r="B64" s="8">
        <v>3330</v>
      </c>
      <c r="C64" s="9" t="s">
        <v>1370</v>
      </c>
      <c r="D64" s="9" t="s">
        <v>1370</v>
      </c>
      <c r="E64" s="9" t="s">
        <v>1370</v>
      </c>
    </row>
    <row r="65" spans="1:5" x14ac:dyDescent="0.35">
      <c r="A65" s="10" t="s">
        <v>1432</v>
      </c>
      <c r="B65" s="10">
        <v>3388</v>
      </c>
      <c r="C65" s="11" t="s">
        <v>1370</v>
      </c>
      <c r="D65" s="11" t="s">
        <v>1370</v>
      </c>
      <c r="E65" s="11" t="s">
        <v>1370</v>
      </c>
    </row>
    <row r="66" spans="1:5" x14ac:dyDescent="0.35">
      <c r="A66" s="8" t="s">
        <v>1433</v>
      </c>
      <c r="B66" s="8">
        <v>246</v>
      </c>
      <c r="C66" s="9" t="s">
        <v>1370</v>
      </c>
      <c r="D66" s="9" t="s">
        <v>1370</v>
      </c>
      <c r="E66" s="9" t="s">
        <v>1370</v>
      </c>
    </row>
    <row r="67" spans="1:5" x14ac:dyDescent="0.35">
      <c r="A67" s="10" t="s">
        <v>1434</v>
      </c>
      <c r="B67" s="10">
        <v>2545</v>
      </c>
      <c r="C67" s="11" t="s">
        <v>1370</v>
      </c>
      <c r="D67" s="11" t="s">
        <v>1370</v>
      </c>
      <c r="E67" s="11" t="s">
        <v>1370</v>
      </c>
    </row>
    <row r="68" spans="1:5" x14ac:dyDescent="0.35">
      <c r="A68" s="8" t="s">
        <v>1435</v>
      </c>
      <c r="B68" s="8">
        <v>2899</v>
      </c>
      <c r="C68" s="9" t="s">
        <v>1370</v>
      </c>
      <c r="D68" s="9" t="s">
        <v>1370</v>
      </c>
      <c r="E68" s="9" t="s">
        <v>1370</v>
      </c>
    </row>
    <row r="69" spans="1:5" x14ac:dyDescent="0.35">
      <c r="A69" s="10" t="s">
        <v>1436</v>
      </c>
      <c r="B69" s="10">
        <v>2410</v>
      </c>
      <c r="C69" s="11" t="s">
        <v>1370</v>
      </c>
      <c r="D69" s="11" t="s">
        <v>1370</v>
      </c>
      <c r="E69" s="11" t="s">
        <v>1370</v>
      </c>
    </row>
    <row r="70" spans="1:5" x14ac:dyDescent="0.35">
      <c r="A70" s="8" t="s">
        <v>1437</v>
      </c>
      <c r="B70" s="8">
        <v>2013</v>
      </c>
      <c r="C70" s="9" t="s">
        <v>1370</v>
      </c>
      <c r="D70" s="9" t="s">
        <v>1370</v>
      </c>
      <c r="E70" s="9" t="s">
        <v>1370</v>
      </c>
    </row>
    <row r="71" spans="1:5" x14ac:dyDescent="0.35">
      <c r="A71" s="10" t="s">
        <v>1438</v>
      </c>
      <c r="B71" s="10">
        <v>194</v>
      </c>
      <c r="C71" s="11" t="s">
        <v>1370</v>
      </c>
      <c r="D71" s="11" t="s">
        <v>1370</v>
      </c>
      <c r="E71" s="11" t="s">
        <v>1370</v>
      </c>
    </row>
    <row r="72" spans="1:5" x14ac:dyDescent="0.35">
      <c r="A72" s="8" t="s">
        <v>1439</v>
      </c>
      <c r="B72" s="8">
        <v>3185</v>
      </c>
      <c r="C72" s="9" t="s">
        <v>1370</v>
      </c>
      <c r="D72" s="9" t="s">
        <v>1370</v>
      </c>
      <c r="E72" s="9" t="s">
        <v>1370</v>
      </c>
    </row>
    <row r="73" spans="1:5" x14ac:dyDescent="0.35">
      <c r="A73" s="10" t="s">
        <v>1440</v>
      </c>
      <c r="B73" s="10">
        <v>2440</v>
      </c>
      <c r="C73" s="11" t="s">
        <v>1370</v>
      </c>
      <c r="D73" s="11" t="s">
        <v>1370</v>
      </c>
      <c r="E73" s="11" t="s">
        <v>1370</v>
      </c>
    </row>
    <row r="74" spans="1:5" x14ac:dyDescent="0.35">
      <c r="A74" s="8" t="s">
        <v>1441</v>
      </c>
      <c r="B74" s="8">
        <v>2641</v>
      </c>
      <c r="C74" s="9" t="s">
        <v>1370</v>
      </c>
      <c r="D74" s="9" t="s">
        <v>1370</v>
      </c>
      <c r="E74" s="9" t="s">
        <v>1370</v>
      </c>
    </row>
    <row r="75" spans="1:5" x14ac:dyDescent="0.35">
      <c r="A75" s="10" t="s">
        <v>1442</v>
      </c>
      <c r="B75" s="10">
        <v>1867</v>
      </c>
      <c r="C75" s="11" t="s">
        <v>1370</v>
      </c>
      <c r="D75" s="11" t="s">
        <v>1370</v>
      </c>
      <c r="E75" s="11" t="s">
        <v>1370</v>
      </c>
    </row>
    <row r="76" spans="1:5" x14ac:dyDescent="0.35">
      <c r="A76" s="8" t="s">
        <v>1443</v>
      </c>
      <c r="B76" s="8">
        <v>3173</v>
      </c>
      <c r="C76" s="9" t="s">
        <v>1370</v>
      </c>
      <c r="D76" s="9" t="s">
        <v>1370</v>
      </c>
      <c r="E76" s="9" t="s">
        <v>1370</v>
      </c>
    </row>
    <row r="77" spans="1:5" x14ac:dyDescent="0.35">
      <c r="A77" s="10" t="s">
        <v>1444</v>
      </c>
      <c r="B77" s="10">
        <v>2586</v>
      </c>
      <c r="C77" s="11" t="s">
        <v>1370</v>
      </c>
      <c r="D77" s="11" t="s">
        <v>1370</v>
      </c>
      <c r="E77" s="11" t="s">
        <v>1370</v>
      </c>
    </row>
    <row r="78" spans="1:5" x14ac:dyDescent="0.35">
      <c r="A78" s="8" t="s">
        <v>1445</v>
      </c>
      <c r="B78" s="8">
        <v>2904</v>
      </c>
      <c r="C78" s="9" t="s">
        <v>1370</v>
      </c>
      <c r="D78" s="9" t="s">
        <v>1368</v>
      </c>
      <c r="E78" s="9" t="s">
        <v>1370</v>
      </c>
    </row>
    <row r="79" spans="1:5" x14ac:dyDescent="0.35">
      <c r="A79" s="10" t="s">
        <v>1446</v>
      </c>
      <c r="B79" s="10">
        <v>146</v>
      </c>
      <c r="C79" s="11" t="s">
        <v>1370</v>
      </c>
      <c r="D79" s="11" t="s">
        <v>1370</v>
      </c>
      <c r="E79" s="11" t="s">
        <v>1370</v>
      </c>
    </row>
    <row r="80" spans="1:5" x14ac:dyDescent="0.35">
      <c r="A80" s="8" t="s">
        <v>1447</v>
      </c>
      <c r="B80" s="8">
        <v>3416</v>
      </c>
      <c r="C80" s="9" t="s">
        <v>1370</v>
      </c>
      <c r="D80" s="9" t="s">
        <v>1368</v>
      </c>
      <c r="E80" s="9" t="s">
        <v>1370</v>
      </c>
    </row>
    <row r="81" spans="1:5" x14ac:dyDescent="0.35">
      <c r="A81" s="10" t="s">
        <v>1448</v>
      </c>
      <c r="B81" s="10">
        <v>3444</v>
      </c>
      <c r="C81" s="11" t="s">
        <v>1370</v>
      </c>
      <c r="D81" s="11" t="s">
        <v>1370</v>
      </c>
      <c r="E81" s="11" t="s">
        <v>1370</v>
      </c>
    </row>
    <row r="82" spans="1:5" x14ac:dyDescent="0.35">
      <c r="A82" s="8" t="s">
        <v>1449</v>
      </c>
      <c r="B82" s="8">
        <v>3315</v>
      </c>
      <c r="C82" s="9" t="s">
        <v>1370</v>
      </c>
      <c r="D82" s="9" t="s">
        <v>1370</v>
      </c>
      <c r="E82" s="9" t="s">
        <v>1370</v>
      </c>
    </row>
    <row r="83" spans="1:5" x14ac:dyDescent="0.35">
      <c r="A83" s="10" t="s">
        <v>1450</v>
      </c>
      <c r="B83" s="10">
        <v>3320</v>
      </c>
      <c r="C83" s="11" t="s">
        <v>1370</v>
      </c>
      <c r="D83" s="11" t="s">
        <v>1370</v>
      </c>
      <c r="E83" s="11" t="s">
        <v>1370</v>
      </c>
    </row>
    <row r="84" spans="1:5" x14ac:dyDescent="0.35">
      <c r="A84" s="8" t="s">
        <v>1451</v>
      </c>
      <c r="B84" s="8">
        <v>3380</v>
      </c>
      <c r="C84" s="9" t="s">
        <v>1370</v>
      </c>
      <c r="D84" s="9" t="s">
        <v>1368</v>
      </c>
      <c r="E84" s="9" t="s">
        <v>1370</v>
      </c>
    </row>
    <row r="85" spans="1:5" x14ac:dyDescent="0.35">
      <c r="A85" s="10" t="s">
        <v>1452</v>
      </c>
      <c r="B85" s="10">
        <v>2911</v>
      </c>
      <c r="C85" s="11" t="s">
        <v>1370</v>
      </c>
      <c r="D85" s="11" t="s">
        <v>1368</v>
      </c>
      <c r="E85" s="11" t="s">
        <v>1370</v>
      </c>
    </row>
    <row r="86" spans="1:5" x14ac:dyDescent="0.35">
      <c r="A86" s="8" t="s">
        <v>1453</v>
      </c>
      <c r="B86" s="8">
        <v>3501</v>
      </c>
      <c r="C86" s="9" t="s">
        <v>1370</v>
      </c>
      <c r="D86" s="9" t="s">
        <v>1368</v>
      </c>
      <c r="E86" s="9" t="s">
        <v>1368</v>
      </c>
    </row>
    <row r="87" spans="1:5" x14ac:dyDescent="0.35">
      <c r="A87" s="10" t="s">
        <v>1454</v>
      </c>
      <c r="B87" s="10">
        <v>3100</v>
      </c>
      <c r="C87" s="11" t="s">
        <v>1370</v>
      </c>
      <c r="D87" s="11" t="s">
        <v>1370</v>
      </c>
      <c r="E87" s="11" t="s">
        <v>1370</v>
      </c>
    </row>
    <row r="88" spans="1:5" x14ac:dyDescent="0.35">
      <c r="A88" s="8" t="s">
        <v>1455</v>
      </c>
      <c r="B88" s="8">
        <v>2078</v>
      </c>
      <c r="C88" s="9" t="s">
        <v>1370</v>
      </c>
      <c r="D88" s="9" t="s">
        <v>1368</v>
      </c>
      <c r="E88" s="9" t="s">
        <v>1368</v>
      </c>
    </row>
    <row r="89" spans="1:5" x14ac:dyDescent="0.35">
      <c r="A89" s="10" t="s">
        <v>1456</v>
      </c>
      <c r="B89" s="10">
        <v>3048</v>
      </c>
      <c r="C89" s="11" t="s">
        <v>1370</v>
      </c>
      <c r="D89" s="11" t="s">
        <v>1370</v>
      </c>
      <c r="E89" s="11" t="s">
        <v>1370</v>
      </c>
    </row>
    <row r="90" spans="1:5" x14ac:dyDescent="0.35">
      <c r="A90" s="8" t="s">
        <v>1457</v>
      </c>
      <c r="B90" s="8">
        <v>2797</v>
      </c>
      <c r="C90" s="9" t="s">
        <v>1370</v>
      </c>
      <c r="D90" s="9" t="s">
        <v>1370</v>
      </c>
      <c r="E90" s="9" t="s">
        <v>1368</v>
      </c>
    </row>
    <row r="91" spans="1:5" x14ac:dyDescent="0.35">
      <c r="A91" s="10" t="s">
        <v>1458</v>
      </c>
      <c r="B91" s="10">
        <v>3419</v>
      </c>
      <c r="C91" s="11" t="s">
        <v>1370</v>
      </c>
      <c r="D91" s="11" t="s">
        <v>1368</v>
      </c>
      <c r="E91" s="11" t="s">
        <v>1370</v>
      </c>
    </row>
    <row r="92" spans="1:5" x14ac:dyDescent="0.35">
      <c r="A92" s="8" t="s">
        <v>1459</v>
      </c>
      <c r="B92" s="8">
        <v>3187</v>
      </c>
      <c r="C92" s="9" t="s">
        <v>1370</v>
      </c>
      <c r="D92" s="9" t="s">
        <v>1368</v>
      </c>
      <c r="E92" s="9" t="s">
        <v>1368</v>
      </c>
    </row>
    <row r="93" spans="1:5" x14ac:dyDescent="0.35">
      <c r="A93" s="10" t="s">
        <v>1460</v>
      </c>
      <c r="B93" s="10">
        <v>4039</v>
      </c>
      <c r="C93" s="11" t="s">
        <v>1370</v>
      </c>
      <c r="D93" s="11" t="s">
        <v>1370</v>
      </c>
      <c r="E93" s="11" t="s">
        <v>1370</v>
      </c>
    </row>
    <row r="94" spans="1:5" x14ac:dyDescent="0.35">
      <c r="A94" s="8" t="s">
        <v>1461</v>
      </c>
      <c r="B94" s="8">
        <v>3093</v>
      </c>
      <c r="C94" s="9" t="s">
        <v>1370</v>
      </c>
      <c r="D94" s="9" t="s">
        <v>1368</v>
      </c>
      <c r="E94" s="9" t="s">
        <v>1368</v>
      </c>
    </row>
    <row r="95" spans="1:5" x14ac:dyDescent="0.35">
      <c r="A95" s="10" t="s">
        <v>1462</v>
      </c>
      <c r="B95" s="10">
        <v>3367</v>
      </c>
      <c r="C95" s="11" t="s">
        <v>1370</v>
      </c>
      <c r="D95" s="11" t="s">
        <v>1370</v>
      </c>
      <c r="E95" s="11" t="s">
        <v>1368</v>
      </c>
    </row>
    <row r="96" spans="1:5" x14ac:dyDescent="0.35">
      <c r="A96" s="8" t="s">
        <v>1463</v>
      </c>
      <c r="B96" s="8">
        <v>2531</v>
      </c>
      <c r="C96" s="9" t="s">
        <v>1370</v>
      </c>
      <c r="D96" s="9" t="s">
        <v>1370</v>
      </c>
      <c r="E96" s="9" t="s">
        <v>1370</v>
      </c>
    </row>
    <row r="97" spans="1:5" x14ac:dyDescent="0.35">
      <c r="A97" s="10" t="s">
        <v>1464</v>
      </c>
      <c r="B97" s="10">
        <v>2927</v>
      </c>
      <c r="C97" s="11" t="s">
        <v>1370</v>
      </c>
      <c r="D97" s="11" t="s">
        <v>1368</v>
      </c>
      <c r="E97" s="11" t="s">
        <v>1368</v>
      </c>
    </row>
    <row r="98" spans="1:5" x14ac:dyDescent="0.35">
      <c r="A98" s="8" t="s">
        <v>1465</v>
      </c>
      <c r="B98" s="8">
        <v>2677</v>
      </c>
      <c r="C98" s="9" t="s">
        <v>1370</v>
      </c>
      <c r="D98" s="9" t="s">
        <v>1368</v>
      </c>
      <c r="E98" s="9" t="s">
        <v>1368</v>
      </c>
    </row>
    <row r="99" spans="1:5" x14ac:dyDescent="0.35">
      <c r="A99" s="10" t="s">
        <v>1466</v>
      </c>
      <c r="B99" s="10">
        <v>4022</v>
      </c>
      <c r="C99" s="11" t="s">
        <v>1370</v>
      </c>
      <c r="D99" s="11" t="s">
        <v>1370</v>
      </c>
      <c r="E99" s="11" t="s">
        <v>1370</v>
      </c>
    </row>
    <row r="100" spans="1:5" x14ac:dyDescent="0.35">
      <c r="A100" s="8" t="s">
        <v>1467</v>
      </c>
      <c r="B100" s="8">
        <v>3276</v>
      </c>
      <c r="C100" s="9" t="s">
        <v>1370</v>
      </c>
      <c r="D100" s="9" t="s">
        <v>1368</v>
      </c>
      <c r="E100" s="9" t="s">
        <v>1370</v>
      </c>
    </row>
    <row r="101" spans="1:5" x14ac:dyDescent="0.35">
      <c r="A101" s="10" t="s">
        <v>1468</v>
      </c>
      <c r="B101" s="10">
        <v>2238</v>
      </c>
      <c r="C101" s="11" t="s">
        <v>1370</v>
      </c>
      <c r="D101" s="11" t="s">
        <v>1368</v>
      </c>
      <c r="E101" s="11" t="s">
        <v>1370</v>
      </c>
    </row>
    <row r="102" spans="1:5" x14ac:dyDescent="0.35">
      <c r="A102" s="8" t="s">
        <v>1469</v>
      </c>
      <c r="B102" s="8">
        <v>3471</v>
      </c>
      <c r="C102" s="9" t="s">
        <v>1370</v>
      </c>
      <c r="D102" s="9" t="s">
        <v>1368</v>
      </c>
      <c r="E102" s="9" t="s">
        <v>1368</v>
      </c>
    </row>
    <row r="103" spans="1:5" x14ac:dyDescent="0.35">
      <c r="A103" s="10" t="s">
        <v>1470</v>
      </c>
      <c r="B103" s="10">
        <v>2782</v>
      </c>
      <c r="C103" s="11" t="s">
        <v>1370</v>
      </c>
      <c r="D103" s="11" t="s">
        <v>1370</v>
      </c>
      <c r="E103" s="11" t="s">
        <v>1370</v>
      </c>
    </row>
    <row r="104" spans="1:5" x14ac:dyDescent="0.35">
      <c r="A104" s="8" t="s">
        <v>1471</v>
      </c>
      <c r="B104" s="8">
        <v>2832</v>
      </c>
      <c r="C104" s="9" t="s">
        <v>1370</v>
      </c>
      <c r="D104" s="9" t="s">
        <v>1368</v>
      </c>
      <c r="E104" s="9" t="s">
        <v>1368</v>
      </c>
    </row>
    <row r="105" spans="1:5" x14ac:dyDescent="0.35">
      <c r="A105" s="10" t="s">
        <v>1472</v>
      </c>
      <c r="B105" s="10">
        <v>3381</v>
      </c>
      <c r="C105" s="11" t="s">
        <v>1370</v>
      </c>
      <c r="D105" s="11" t="s">
        <v>1370</v>
      </c>
      <c r="E105" s="11" t="s">
        <v>1370</v>
      </c>
    </row>
    <row r="106" spans="1:5" x14ac:dyDescent="0.35">
      <c r="A106" s="8" t="s">
        <v>1473</v>
      </c>
      <c r="B106" s="8">
        <v>3202</v>
      </c>
      <c r="C106" s="9" t="s">
        <v>1370</v>
      </c>
      <c r="D106" s="9" t="s">
        <v>1368</v>
      </c>
      <c r="E106" s="9" t="s">
        <v>1368</v>
      </c>
    </row>
    <row r="107" spans="1:5" x14ac:dyDescent="0.35">
      <c r="A107" s="10" t="s">
        <v>1474</v>
      </c>
      <c r="B107" s="10">
        <v>2580</v>
      </c>
      <c r="C107" s="11" t="s">
        <v>1370</v>
      </c>
      <c r="D107" s="11" t="s">
        <v>1368</v>
      </c>
      <c r="E107" s="11" t="s">
        <v>1368</v>
      </c>
    </row>
    <row r="108" spans="1:5" x14ac:dyDescent="0.35">
      <c r="A108" s="8" t="s">
        <v>1475</v>
      </c>
      <c r="B108" s="8">
        <v>2257</v>
      </c>
      <c r="C108" s="9" t="s">
        <v>1370</v>
      </c>
      <c r="D108" s="9" t="s">
        <v>1368</v>
      </c>
      <c r="E108" s="9" t="s">
        <v>1368</v>
      </c>
    </row>
    <row r="109" spans="1:5" x14ac:dyDescent="0.35">
      <c r="A109" s="10" t="s">
        <v>1476</v>
      </c>
      <c r="B109" s="10">
        <v>106</v>
      </c>
      <c r="C109" s="11" t="s">
        <v>1370</v>
      </c>
      <c r="D109" s="11" t="s">
        <v>1368</v>
      </c>
      <c r="E109" s="11" t="s">
        <v>1368</v>
      </c>
    </row>
    <row r="110" spans="1:5" x14ac:dyDescent="0.35">
      <c r="A110" s="8" t="s">
        <v>1477</v>
      </c>
      <c r="B110" s="8">
        <v>1846</v>
      </c>
      <c r="C110" s="9" t="s">
        <v>1370</v>
      </c>
      <c r="D110" s="9" t="s">
        <v>1368</v>
      </c>
      <c r="E110" s="9" t="s">
        <v>1368</v>
      </c>
    </row>
    <row r="111" spans="1:5" x14ac:dyDescent="0.35">
      <c r="A111" s="10" t="s">
        <v>1478</v>
      </c>
      <c r="B111" s="10">
        <v>238</v>
      </c>
      <c r="C111" s="11" t="s">
        <v>1370</v>
      </c>
      <c r="D111" s="11" t="s">
        <v>1368</v>
      </c>
      <c r="E111" s="11" t="s">
        <v>1368</v>
      </c>
    </row>
    <row r="112" spans="1:5" x14ac:dyDescent="0.35">
      <c r="A112" s="8" t="s">
        <v>1479</v>
      </c>
      <c r="B112" s="8">
        <v>3214</v>
      </c>
      <c r="C112" s="9" t="s">
        <v>1370</v>
      </c>
      <c r="D112" s="9" t="s">
        <v>1368</v>
      </c>
      <c r="E112" s="9" t="s">
        <v>1368</v>
      </c>
    </row>
    <row r="113" spans="1:5" x14ac:dyDescent="0.35">
      <c r="A113" s="10" t="s">
        <v>1480</v>
      </c>
      <c r="B113" s="10">
        <v>407</v>
      </c>
      <c r="C113" s="11" t="s">
        <v>1370</v>
      </c>
      <c r="D113" s="11" t="s">
        <v>1368</v>
      </c>
      <c r="E113" s="11" t="s">
        <v>1368</v>
      </c>
    </row>
    <row r="114" spans="1:5" x14ac:dyDescent="0.35">
      <c r="A114" s="8" t="s">
        <v>1481</v>
      </c>
      <c r="B114" s="8">
        <v>4046</v>
      </c>
      <c r="C114" s="9" t="s">
        <v>1370</v>
      </c>
      <c r="D114" s="9" t="s">
        <v>1368</v>
      </c>
      <c r="E114" s="9" t="s">
        <v>1368</v>
      </c>
    </row>
    <row r="115" spans="1:5" x14ac:dyDescent="0.35">
      <c r="A115" s="10" t="s">
        <v>1482</v>
      </c>
      <c r="B115" s="10">
        <v>4047</v>
      </c>
      <c r="C115" s="11" t="s">
        <v>1370</v>
      </c>
      <c r="D115" s="11" t="s">
        <v>1368</v>
      </c>
      <c r="E115" s="11" t="s">
        <v>1368</v>
      </c>
    </row>
    <row r="116" spans="1:5" x14ac:dyDescent="0.35">
      <c r="A116" s="8" t="s">
        <v>1483</v>
      </c>
      <c r="B116" s="8">
        <v>4048</v>
      </c>
      <c r="C116" s="9" t="s">
        <v>1370</v>
      </c>
      <c r="D116" s="9" t="s">
        <v>1368</v>
      </c>
      <c r="E116" s="9" t="s">
        <v>1368</v>
      </c>
    </row>
    <row r="117" spans="1:5" x14ac:dyDescent="0.35">
      <c r="A117" s="10" t="s">
        <v>1484</v>
      </c>
      <c r="B117" s="10">
        <v>4049</v>
      </c>
      <c r="C117" s="11" t="s">
        <v>1370</v>
      </c>
      <c r="D117" s="11" t="s">
        <v>1368</v>
      </c>
      <c r="E117" s="11" t="s">
        <v>1368</v>
      </c>
    </row>
    <row r="118" spans="1:5" x14ac:dyDescent="0.35">
      <c r="A118" s="8" t="s">
        <v>1485</v>
      </c>
      <c r="B118" s="8">
        <v>4007</v>
      </c>
      <c r="C118" s="9" t="s">
        <v>1370</v>
      </c>
      <c r="D118" s="9" t="s">
        <v>1368</v>
      </c>
      <c r="E118" s="9" t="s">
        <v>1368</v>
      </c>
    </row>
    <row r="119" spans="1:5" x14ac:dyDescent="0.35">
      <c r="A119" s="10" t="s">
        <v>1486</v>
      </c>
      <c r="B119" s="10">
        <v>4052</v>
      </c>
      <c r="C119" s="11" t="s">
        <v>1370</v>
      </c>
      <c r="D119" s="11" t="s">
        <v>1368</v>
      </c>
      <c r="E119" s="11" t="s">
        <v>1368</v>
      </c>
    </row>
    <row r="120" spans="1:5" x14ac:dyDescent="0.35">
      <c r="A120" s="8" t="s">
        <v>1487</v>
      </c>
      <c r="B120" s="8">
        <v>4053</v>
      </c>
      <c r="C120" s="9" t="s">
        <v>1370</v>
      </c>
      <c r="D120" s="9" t="s">
        <v>1370</v>
      </c>
      <c r="E120" s="9" t="s">
        <v>1370</v>
      </c>
    </row>
    <row r="121" spans="1:5" x14ac:dyDescent="0.35">
      <c r="A121" s="10" t="s">
        <v>1488</v>
      </c>
      <c r="B121" s="10">
        <v>4029</v>
      </c>
      <c r="C121" s="11" t="s">
        <v>1370</v>
      </c>
      <c r="D121" s="11" t="s">
        <v>1370</v>
      </c>
      <c r="E121" s="11" t="s">
        <v>1370</v>
      </c>
    </row>
    <row r="122" spans="1:5" x14ac:dyDescent="0.35">
      <c r="A122" s="8" t="s">
        <v>1489</v>
      </c>
      <c r="B122" s="8">
        <v>3052</v>
      </c>
      <c r="C122" s="9" t="s">
        <v>1370</v>
      </c>
      <c r="D122" s="9" t="s">
        <v>1370</v>
      </c>
      <c r="E122" s="9" t="s">
        <v>1370</v>
      </c>
    </row>
    <row r="123" spans="1:5" x14ac:dyDescent="0.35">
      <c r="A123" s="10" t="s">
        <v>1490</v>
      </c>
      <c r="B123" s="10">
        <v>3412</v>
      </c>
      <c r="C123" s="11" t="s">
        <v>1370</v>
      </c>
      <c r="D123" s="11" t="s">
        <v>1368</v>
      </c>
      <c r="E123" s="11"/>
    </row>
    <row r="124" spans="1:5" x14ac:dyDescent="0.35">
      <c r="A124" s="8" t="s">
        <v>1491</v>
      </c>
      <c r="B124" s="8">
        <v>3182</v>
      </c>
      <c r="C124" s="9" t="s">
        <v>1370</v>
      </c>
      <c r="D124" s="9" t="s">
        <v>1370</v>
      </c>
      <c r="E124" s="9" t="s">
        <v>1370</v>
      </c>
    </row>
    <row r="125" spans="1:5" x14ac:dyDescent="0.35">
      <c r="A125" s="10" t="s">
        <v>1492</v>
      </c>
      <c r="B125" s="10">
        <v>4051</v>
      </c>
      <c r="C125" s="11" t="s">
        <v>1370</v>
      </c>
      <c r="D125" s="11" t="s">
        <v>1370</v>
      </c>
      <c r="E125" s="11" t="s">
        <v>1370</v>
      </c>
    </row>
    <row r="126" spans="1:5" x14ac:dyDescent="0.35">
      <c r="A126" s="8"/>
      <c r="B126" s="8"/>
      <c r="C126" s="9"/>
      <c r="D126" s="9"/>
      <c r="E126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D10"/>
  <sheetViews>
    <sheetView workbookViewId="0">
      <selection activeCell="A2" sqref="A2"/>
    </sheetView>
  </sheetViews>
  <sheetFormatPr defaultColWidth="0" defaultRowHeight="14.5" zeroHeight="1" x14ac:dyDescent="0.35"/>
  <cols>
    <col min="1" max="1" width="20.1796875" style="3" customWidth="1"/>
    <col min="2" max="2" width="22.81640625" style="1" bestFit="1" customWidth="1"/>
    <col min="3" max="3" width="100.7265625" style="1" customWidth="1"/>
    <col min="4" max="4" width="0" hidden="1" customWidth="1"/>
    <col min="5" max="16384" width="9.1796875" hidden="1"/>
  </cols>
  <sheetData>
    <row r="1" spans="1:3" x14ac:dyDescent="0.35">
      <c r="A1" s="3" t="s">
        <v>1</v>
      </c>
      <c r="B1" s="1" t="s">
        <v>17</v>
      </c>
      <c r="C1" s="1" t="s">
        <v>16</v>
      </c>
    </row>
    <row r="2" spans="1:3" x14ac:dyDescent="0.35"/>
    <row r="3" spans="1:3" x14ac:dyDescent="0.35"/>
    <row r="4" spans="1:3" x14ac:dyDescent="0.35"/>
    <row r="5" spans="1:3" x14ac:dyDescent="0.35"/>
    <row r="6" spans="1:3" x14ac:dyDescent="0.35"/>
    <row r="7" spans="1:3" x14ac:dyDescent="0.35"/>
    <row r="8" spans="1:3" x14ac:dyDescent="0.35"/>
    <row r="9" spans="1:3" x14ac:dyDescent="0.35"/>
    <row r="10" spans="1:3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Quartz dump</vt:lpstr>
      <vt:lpstr>WsnpWrb</vt:lpstr>
      <vt:lpstr>Volmacht</vt:lpstr>
      <vt:lpstr>Bijzonderheden</vt:lpstr>
    </vt:vector>
  </TitlesOfParts>
  <Company>Raad voor Rechtsbijstand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Sanders</dc:creator>
  <cp:lastModifiedBy>Andrea Nieuwkoop</cp:lastModifiedBy>
  <dcterms:created xsi:type="dcterms:W3CDTF">2021-06-29T07:14:32Z</dcterms:created>
  <dcterms:modified xsi:type="dcterms:W3CDTF">2026-01-27T10:14:52Z</dcterms:modified>
</cp:coreProperties>
</file>